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Moje dokumenty1\R O K   2 0 2 0\14 ZP 2020 Rękawiczki medyczne\"/>
    </mc:Choice>
  </mc:AlternateContent>
  <bookViews>
    <workbookView xWindow="0" yWindow="0" windowWidth="25170" windowHeight="11250"/>
  </bookViews>
  <sheets>
    <sheet name="Arkusz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90" i="1" l="1"/>
  <c r="L289" i="1"/>
  <c r="M289" i="1" s="1"/>
  <c r="J289" i="1"/>
  <c r="M288" i="1"/>
  <c r="L288" i="1"/>
  <c r="J288" i="1"/>
  <c r="L287" i="1"/>
  <c r="M287" i="1" s="1"/>
  <c r="J287" i="1"/>
  <c r="M247" i="1"/>
  <c r="L247" i="1"/>
  <c r="J247" i="1"/>
  <c r="L246" i="1"/>
  <c r="M246" i="1" s="1"/>
  <c r="J246" i="1"/>
  <c r="L245" i="1"/>
  <c r="M245" i="1" s="1"/>
  <c r="J245" i="1"/>
  <c r="L244" i="1"/>
  <c r="M244" i="1" s="1"/>
  <c r="J244" i="1"/>
  <c r="M242" i="1"/>
  <c r="L242" i="1"/>
  <c r="J242" i="1"/>
  <c r="L241" i="1"/>
  <c r="M241" i="1" s="1"/>
  <c r="J241" i="1"/>
  <c r="L240" i="1"/>
  <c r="L248" i="1" s="1"/>
  <c r="J240" i="1"/>
  <c r="L239" i="1"/>
  <c r="M239" i="1" s="1"/>
  <c r="J239" i="1"/>
  <c r="L213" i="1"/>
  <c r="M213" i="1" s="1"/>
  <c r="J213" i="1"/>
  <c r="L212" i="1"/>
  <c r="M212" i="1" s="1"/>
  <c r="J212" i="1"/>
  <c r="M211" i="1"/>
  <c r="L211" i="1"/>
  <c r="J211" i="1"/>
  <c r="L210" i="1"/>
  <c r="M210" i="1" s="1"/>
  <c r="J210" i="1"/>
  <c r="L208" i="1"/>
  <c r="M208" i="1" s="1"/>
  <c r="J208" i="1"/>
  <c r="L207" i="1"/>
  <c r="L214" i="1" s="1"/>
  <c r="J207" i="1"/>
  <c r="L180" i="1"/>
  <c r="M180" i="1" s="1"/>
  <c r="J180" i="1"/>
  <c r="L179" i="1"/>
  <c r="M179" i="1" s="1"/>
  <c r="J179" i="1"/>
  <c r="M178" i="1"/>
  <c r="L178" i="1"/>
  <c r="J178" i="1"/>
  <c r="L177" i="1"/>
  <c r="M177" i="1" s="1"/>
  <c r="J177" i="1"/>
  <c r="L176" i="1"/>
  <c r="M176" i="1" s="1"/>
  <c r="J176" i="1"/>
  <c r="L175" i="1"/>
  <c r="L181" i="1" s="1"/>
  <c r="J175" i="1"/>
  <c r="L147" i="1"/>
  <c r="M147" i="1" s="1"/>
  <c r="J147" i="1"/>
  <c r="L146" i="1"/>
  <c r="M146" i="1" s="1"/>
  <c r="J146" i="1"/>
  <c r="M145" i="1"/>
  <c r="L145" i="1"/>
  <c r="J145" i="1"/>
  <c r="L144" i="1"/>
  <c r="M144" i="1" s="1"/>
  <c r="J144" i="1"/>
  <c r="M114" i="1"/>
  <c r="L114" i="1"/>
  <c r="J114" i="1"/>
  <c r="L113" i="1"/>
  <c r="M113" i="1" s="1"/>
  <c r="J113" i="1"/>
  <c r="L112" i="1"/>
  <c r="M112" i="1" s="1"/>
  <c r="J112" i="1"/>
  <c r="L111" i="1"/>
  <c r="M111" i="1" s="1"/>
  <c r="J111" i="1"/>
  <c r="M110" i="1"/>
  <c r="L110" i="1"/>
  <c r="J110" i="1"/>
  <c r="L109" i="1"/>
  <c r="L115" i="1" s="1"/>
  <c r="J109" i="1"/>
  <c r="M83" i="1"/>
  <c r="L83" i="1"/>
  <c r="J83" i="1"/>
  <c r="L82" i="1"/>
  <c r="M82" i="1" s="1"/>
  <c r="J82" i="1"/>
  <c r="L81" i="1"/>
  <c r="L84" i="1" s="1"/>
  <c r="J81" i="1"/>
  <c r="L80" i="1"/>
  <c r="M80" i="1" s="1"/>
  <c r="J80" i="1"/>
  <c r="M79" i="1"/>
  <c r="L79" i="1"/>
  <c r="J79" i="1"/>
  <c r="L41" i="1"/>
  <c r="M41" i="1" s="1"/>
  <c r="J41" i="1"/>
  <c r="M40" i="1"/>
  <c r="L40" i="1"/>
  <c r="J40" i="1"/>
  <c r="L39" i="1"/>
  <c r="M39" i="1" s="1"/>
  <c r="J39" i="1"/>
  <c r="L38" i="1"/>
  <c r="M38" i="1" s="1"/>
  <c r="J38" i="1"/>
  <c r="L37" i="1"/>
  <c r="M37" i="1" s="1"/>
  <c r="J37" i="1"/>
  <c r="M36" i="1"/>
  <c r="L36" i="1"/>
  <c r="J36" i="1"/>
  <c r="L35" i="1"/>
  <c r="M35" i="1" s="1"/>
  <c r="J35" i="1"/>
  <c r="L34" i="1"/>
  <c r="M34" i="1" s="1"/>
  <c r="J34" i="1"/>
  <c r="L33" i="1"/>
  <c r="M33" i="1" s="1"/>
  <c r="M42" i="1" s="1"/>
  <c r="J33" i="1"/>
  <c r="L10" i="1"/>
  <c r="M10" i="1" s="1"/>
  <c r="J10" i="1"/>
  <c r="L9" i="1"/>
  <c r="M9" i="1" s="1"/>
  <c r="J9" i="1"/>
  <c r="M8" i="1"/>
  <c r="L8" i="1"/>
  <c r="J8" i="1"/>
  <c r="L7" i="1"/>
  <c r="M7" i="1" s="1"/>
  <c r="J7" i="1"/>
  <c r="L6" i="1"/>
  <c r="L11" i="1" s="1"/>
  <c r="J6" i="1"/>
  <c r="M148" i="1" l="1"/>
  <c r="M290" i="1"/>
  <c r="L42" i="1"/>
  <c r="M109" i="1"/>
  <c r="M115" i="1" s="1"/>
  <c r="M6" i="1"/>
  <c r="M11" i="1" s="1"/>
  <c r="M81" i="1"/>
  <c r="M84" i="1" s="1"/>
  <c r="M240" i="1"/>
  <c r="M248" i="1" s="1"/>
  <c r="L148" i="1"/>
  <c r="M175" i="1"/>
  <c r="M181" i="1" s="1"/>
  <c r="M207" i="1"/>
  <c r="M214" i="1" s="1"/>
</calcChain>
</file>

<file path=xl/sharedStrings.xml><?xml version="1.0" encoding="utf-8"?>
<sst xmlns="http://schemas.openxmlformats.org/spreadsheetml/2006/main" count="432" uniqueCount="153">
  <si>
    <t>Załącznik 1A do SIWZ</t>
  </si>
  <si>
    <t>nr postępowania 14/ZP/2020</t>
  </si>
  <si>
    <t>Pakiet 1 - Rękawice niejałowe nitrylowe - bezpudrowe, bezwonne</t>
  </si>
  <si>
    <t>Lp</t>
  </si>
  <si>
    <t>Nazwa</t>
  </si>
  <si>
    <t>Próbki</t>
  </si>
  <si>
    <t>Rozmiar</t>
  </si>
  <si>
    <t>Jed.  miary op.</t>
  </si>
  <si>
    <t>Ilość op.</t>
  </si>
  <si>
    <t>Producent i nazwa rękawic</t>
  </si>
  <si>
    <t>Kod</t>
  </si>
  <si>
    <t>Cena jedn. netto za op.  w zł</t>
  </si>
  <si>
    <t>Cena jedn. za op. brutto w zł</t>
  </si>
  <si>
    <t>VAT %</t>
  </si>
  <si>
    <t>Wartość ogółem netto w zł</t>
  </si>
  <si>
    <t>Wartość ogółem brutto w zł</t>
  </si>
  <si>
    <t>Rękawice niejałowe nitrylowe, bezpudrowe</t>
  </si>
  <si>
    <t>X</t>
  </si>
  <si>
    <t>XS</t>
  </si>
  <si>
    <t>op.100szt</t>
  </si>
  <si>
    <t>2 opak.</t>
  </si>
  <si>
    <t>S</t>
  </si>
  <si>
    <t>M</t>
  </si>
  <si>
    <t>XL</t>
  </si>
  <si>
    <t>L</t>
  </si>
  <si>
    <t>RAZEM:</t>
  </si>
  <si>
    <t>* Wymagania bezwzględne</t>
  </si>
  <si>
    <r>
      <t xml:space="preserve">1.  Rękawice zgodne z normami EN 455 1, 2, 3 i 4, </t>
    </r>
    <r>
      <rPr>
        <sz val="9"/>
        <rFont val="Arial CE"/>
        <charset val="238"/>
      </rPr>
      <t xml:space="preserve">EN 420, </t>
    </r>
    <r>
      <rPr>
        <sz val="9"/>
        <rFont val="Arial CE"/>
        <family val="2"/>
        <charset val="238"/>
      </rPr>
      <t xml:space="preserve">EN 374-3, ASTM F-1671 . AQL </t>
    </r>
    <r>
      <rPr>
        <sz val="9"/>
        <rFont val="Arial"/>
        <family val="2"/>
        <charset val="238"/>
      </rPr>
      <t>≤</t>
    </r>
    <r>
      <rPr>
        <sz val="9"/>
        <rFont val="Arial CE"/>
        <family val="2"/>
        <charset val="238"/>
      </rPr>
      <t>1,5. Odporność na zrywanie przed starzeniem min.7N</t>
    </r>
  </si>
  <si>
    <t>2. Deklaracja zgodności wystawiona przez producenta.</t>
  </si>
  <si>
    <t>3. Karty katalogowe + raport z badań producenta do serii dostarczonych próbek nie starszy niż 2 lata. (raport dotyczy min. roz. S, M, XL, L)</t>
  </si>
  <si>
    <t xml:space="preserve">    (w raporcie informacja dotycząca: poziomu AQL, długości rękawic, grubość, odporności na zrywanie)</t>
  </si>
  <si>
    <t>4.Długość rękawicy min. 240 mm, grubość pojedyńczej ścianki na palcach min. 0,11mm +/- 0,01mm, na dłoni min. 0,07mm +/- 0,01mm, na mankiecie min. 0,06mm +/- 0,01mm.</t>
  </si>
  <si>
    <t>5.Podwójnie oznakowane jako wyrób medyczny Klasy I i środek ochrony osobistej  Kategorii  III zgodnie z obowiązującymi przepisami .</t>
  </si>
  <si>
    <t>6. Raport z badań jednostki niezależnej na przenikanie wirusów i substancji chemicznych.</t>
  </si>
  <si>
    <t>Wartość ogółem brutto:..........................................zł</t>
  </si>
  <si>
    <t>Słownie.......................................................................................................</t>
  </si>
  <si>
    <t>Pakiet 2 - Rękawice diagnostyczne nitrylowe o obniżonej grubości.</t>
  </si>
  <si>
    <t xml:space="preserve">Rękawice nitrylowe, bezpudrowe, niesterylne, z warstwą pielęgnacyjną z zawartością witaminy E, olejku migdałowego i gliceryny, o działaniu nawilżającym potwierdzonym badaniami w niezależnym laboratorium, chlorowane od wewnątrz, kolor  chabrowy, tekstura na końcach palców, grubość na palcu 0,10mm +/-0,01mm,  na dłoni 0,07+/- 0,01 mm, na mankiecie 0,06+/- 0,01 mm, AQL  1.0, siła zrywu min 6N wg EN 455. Zgodne z normami EN ISO 374-1, EN 374-2, EN 16523-1, EN 374-4 oraz odporne na przenikanie bakterii, grzybów i wirusów zgodnie z EN ISO 374-5. Odporne na przenikanie min. 15 substancji chemicznych na min. 6 poziomie wg. EN 16523-1, przebadany na min. 4 alkohole, w tym min. 2 o stężeniu min. 90% na min. 1 poziomie, min. 4 kwasy (organiczne i nieorganiczne), 3 aldehydy, jodopowidon i chlorheksydyna – poziom 6, 10% fenol na min. 1 poziomie  oraz przebadane na min. 12 cytostatyków z min. 10 na 5 poziomie odporności wg. ASTM D6978 potwierdzone badaniami z jednostki niezależnej. Rękawice zarejestrowane jako wyrób medyczny klasy I zgodnie z Dyrektywą o wyrobach Medycznych 93/42/EWG i środek ochrony indywidualnej kat. III zgodnie z Rozporządzeniem (UE) 2016/425. Dopuszczone do kontaktu z żywnością - potwierdzone piktogramem na opakowaniu oraz badaniami z jednostki niezależnej. Pozbawione dodatków chemicznych: MBT, ZMBT, BHT, BHA, TMTD - potwierdzone badaniem metodą HPLC z jednostki niezależnej. Rozmiary XS-XL kodowane kolorystycznie na opakowaniu.  Opakowania umożliwiające wyjmowanie rękawic od spodu opakowania zawsze za mankiet, w celu ograniczenia kontaminacji. Kompatybilne z uchwytami pojedynczymi i potrójnymi z trwałego tworzywa o właściwościach antybakteryjnych, odpornego na środki dezynfekcyjne, mocowanymi do ściany oraz uchwytami metalowymi pojedynczymi na szynę Modura, kodowanymi kolorystycznie do rozmiaru S,M,L. Rozmiary S-XL kodowane kolorystycznie na opakowaniu.  ( S - L - pakowane po 250 szt. XL -  pakowane po 240 szt. ). </t>
  </si>
  <si>
    <t>op.250szt</t>
  </si>
  <si>
    <t>op.240szt</t>
  </si>
  <si>
    <t>Rękawice diagnostyczne nitrylowe o obniżonej grubości. Rolowany mankiet, teksturowane tylko na palcach, kolor niebieski, polimerowane od strony roboczej, chlorowane od wewnątrz, długość min. 240mm. Zarejestrowane jako wyrób medyczny oraz środek ochrony osobistej kategorii III. Zgodne z normą 374 -1,2,3; EN 455; EN 420; EN 388. Odporne na przenikalność substancji co najmniej 10 substancji chemicznych (w tym min. 3 z załącznika A normy EN 374-1 oraz 4 cytostatyków) na co najmniej 2 poziomie ochrony potwierdzone badaniami z jednostki niezależnej od producenta oraz oryginalnym nadrukiem substancji i poziomów ochrony na opakowaniu. Dopuszczone do kontaktu z żywnością potwierdzone piktogramami na opakowaniu. Odporne na przenikanie wirusów zgodnie z ASTM F 1671 potwierdzone badaniami jednostki niezależnej. Pozbawione tiuramów oraz MBT potwierdzone badaniami HPLC z jednostki niezależnej. Rozmiar kodowany kolorystycznie na opakowaniu. Rękawice wyjmowane pojedynczo za mankiet od góry bez ryzyka kontaminacji opakowania oraz pozostałych rękawic. Mocowania pojedyncze, jednolite, palstikowe -konstrukcja ułatwiająca dezynfekcję, możliwość mocowania uchwytów za pomocą taśmy i na stałe za pomocą śrub.</t>
  </si>
  <si>
    <t>op.50szt</t>
  </si>
  <si>
    <t xml:space="preserve">Rękawice diagnostyczne lateksowe bezpudrowe, z przedłużonym mankietem, niebieskie, obustronnie chlorowane, teksturowane na palcach, mankiet rolowany. AQL 1,5, średnia grubość ścianki: na palcu 0,40mm, na dłoni 0,30mm, na mankiecie 0,20mm, długość min 290mm, średnia siła zrywu przed starzeniem min. 28N - potwierdzone badaniami producenta wg EN 455. Zawartość protein lateksowych poniżej 25µg/g-potwierdzone badaniami wg EN 455 z jednostki niezależnej. Wyrób medyczny i środek ochrony osobistej kat. III.  Zgodne z EN 455,  EN 420, EN 388, ASTM F1671. Odporne na przenikanie: min 3 substancji chemicznych na min 2 poziomie zgodnie z  EN 374-1, mikroorganizmów wg EN 374-2, min 5 cytostatyków na min 3 poziomie wg EN 374-3,  min 2 alkoholi stosowanych w dezynfekcji o stężeniu min 70% i  4% formaldehydu- poziom min 2– potwierdzone raportem z  badań wg EN 374 z jednostki niezależnej. Pozbawione dodatków chemicznych: MBT, ZMBT, BHT, BHA, TMTD, DPG, DPT - potwierdzone badaniem metodą HPLC z jednostki niezależnej. Rozmiary S-XL kodowane kolorystycznie na opakowaniu.  Pakowane po 50 szt </t>
  </si>
  <si>
    <t>op. 50 szt</t>
  </si>
  <si>
    <t>1. Badania z jednostki niezależnej potwierdzające zgodność z normą EN 374 -1,2,3;  ASTM F-1671 . AQL =1,0 ( poz. 1 i 2 ) AQL =1,5 ( poz. 3 ).</t>
  </si>
  <si>
    <t>3. Karty katalogowe + raport z badań producenta do serii dostarczonych próbek nie starszy niż 2 lata.</t>
  </si>
  <si>
    <t xml:space="preserve">    (w raporcie informacja dotycząca: poziomu AQL, długości rękawic)</t>
  </si>
  <si>
    <t>4.  Zarejestrowane jako wyrób medyczny oraz środek ochrony osobistej kategorii III.</t>
  </si>
  <si>
    <t xml:space="preserve">5. Przebadane na przenikalność substancji chemicznych potwierdzone badaniami z jednostki niezależnej od producenta. </t>
  </si>
  <si>
    <t>6. Dopuszczone do kontaktu z żywnością potwierdzone piktogramami na opakowaniu.</t>
  </si>
  <si>
    <t>7. Pozbawione tiuramów oraz MBT potwierdzone badaniami HPLC z jednostki niezależnej.</t>
  </si>
  <si>
    <t>8. Grubość rękawicy w części dłoniowej 0,07 +/-0,01 mm, w strefie palców 0,08mm +/-0,01mm, w mankicie 0,06mm +/-0,01mm</t>
  </si>
  <si>
    <t>9 poz. 1 potwierdzenie działania nawilżającego witaminy E, olejku migdałowego i gliceryny z niezależnego laboratorium</t>
  </si>
  <si>
    <t>10. poz 1 i 2 minimalna długość rękawicy 240 mm poz. 3 minimalna długość rękawicy 290 mm</t>
  </si>
  <si>
    <t>11. Oferent zobowiązany jest dostarczyć nieodpłatnie plastikowe uchwyty pojedyncze i potrójne, mocowania do szyny Modura  kompatybilne z rękawicacmi zaoferowanymi w poz. 1 oraz plastikowe uchwyty kompatybilne z poz. 2</t>
  </si>
  <si>
    <t xml:space="preserve">12. poz. 1 Opakowanie kompatybilne z potrójnym naściennym uchwytem. </t>
  </si>
  <si>
    <t>Potrójny uchwyt plastikowy jednolity - Próbka 1 szt.</t>
  </si>
  <si>
    <t>Uchwyt do szyny Modura - Próbka 1 szt.</t>
  </si>
  <si>
    <r>
      <t xml:space="preserve">Pakiet 3 - Rękawice sterylne (zaliczane do klasy IIa) - AQL </t>
    </r>
    <r>
      <rPr>
        <b/>
        <sz val="10"/>
        <rFont val="Arial"/>
        <family val="2"/>
        <charset val="238"/>
      </rPr>
      <t>≤</t>
    </r>
    <r>
      <rPr>
        <b/>
        <sz val="10"/>
        <rFont val="Arial CE"/>
        <family val="2"/>
        <charset val="238"/>
      </rPr>
      <t>1.0</t>
    </r>
  </si>
  <si>
    <t>Jed.  miary para</t>
  </si>
  <si>
    <t>Ilość par</t>
  </si>
  <si>
    <t>Cena jedn. za parę netto w zł</t>
  </si>
  <si>
    <t>Cena jedn. za parę  brutto w zł</t>
  </si>
  <si>
    <t>Rękawice sterylne lateksowe, lekko pudrowane</t>
  </si>
  <si>
    <t>4 pary</t>
  </si>
  <si>
    <t>para</t>
  </si>
  <si>
    <t>1.Odporność na zrywanie min.13N (przed starzeniem), zgodnie z normą ASTM F 1671.  AQL ≤1.0</t>
  </si>
  <si>
    <t xml:space="preserve">    (w raporcie informacja dotycząca: poziomu AQL, długości rękawic, grubość, odporności na zrywanie, poziomu zawartości protein)</t>
  </si>
  <si>
    <t>4. Certyfikat CE.</t>
  </si>
  <si>
    <t>5.  Rękawice sterylizowane radiacyjnie, opakowanie zewnętrzne typu folia-folia.</t>
  </si>
  <si>
    <r>
      <t>6. Poziom zawartości protein poniżej 60</t>
    </r>
    <r>
      <rPr>
        <sz val="9"/>
        <rFont val="Arial"/>
        <family val="2"/>
        <charset val="238"/>
      </rPr>
      <t xml:space="preserve">µg/g </t>
    </r>
  </si>
  <si>
    <t>7. Minimalna długość rękawicy 285 mm, grubość pojedynczej ścianki na palcach min. 0,22mm +/- 0,01mm, na dłoni min. 0,21mm +/- 0,01mm, na mankiecie min. 0,16mm +/- 0,01mm.</t>
  </si>
  <si>
    <r>
      <t xml:space="preserve">Pakiet 4- Rękawice sterylne lateksowe, bezpudrowe - AQL </t>
    </r>
    <r>
      <rPr>
        <b/>
        <sz val="10"/>
        <rFont val="Arial"/>
        <family val="2"/>
        <charset val="238"/>
      </rPr>
      <t>≤</t>
    </r>
    <r>
      <rPr>
        <b/>
        <sz val="10"/>
        <rFont val="Arial CE"/>
        <family val="2"/>
        <charset val="238"/>
      </rPr>
      <t>1,0</t>
    </r>
  </si>
  <si>
    <t>Rękawice sterylne lateksowe, bezpudrowe</t>
  </si>
  <si>
    <t>1. Odporność na zrywanie min. 13N przed starzeniem, odporne na penetrację wirusów zgodnie z ASTM F 1671. AQL ≤1,0</t>
  </si>
  <si>
    <t xml:space="preserve">   (w raporcie informacja dotycząca: poziomu AQL, długości rękawic, grubość, odporności na zrywanie)</t>
  </si>
  <si>
    <t>5. Rekawice sterylizowane radiacyjnie, opakowanie jednostkowe zewnętrzne typu folia-folia.</t>
  </si>
  <si>
    <t>6. Kształt anatomiczny, obustronnie pokryte polimerem</t>
  </si>
  <si>
    <r>
      <t>7. Poziom zawartości protein poniżej 40</t>
    </r>
    <r>
      <rPr>
        <sz val="9"/>
        <rFont val="Calibri"/>
        <family val="2"/>
        <charset val="238"/>
      </rPr>
      <t>µ</t>
    </r>
    <r>
      <rPr>
        <sz val="9"/>
        <rFont val="Arial CE"/>
        <family val="2"/>
        <charset val="238"/>
      </rPr>
      <t>/g</t>
    </r>
  </si>
  <si>
    <t>8.Długość rękawic min. 295 mm, grubość pojedyńczej ścianki na palcach min. 0,23mm +/- 0,01mm, na dłoni min. 0,21mm +/- 0,01mm, na mankiecie min. 0,17mm +/- 0,01mm.</t>
  </si>
  <si>
    <r>
      <t xml:space="preserve">Pakiet 5 - Rękawice sterylne bezpudrowe bezlateksowe- AQL </t>
    </r>
    <r>
      <rPr>
        <b/>
        <sz val="10"/>
        <rFont val="Arial"/>
        <family val="2"/>
        <charset val="238"/>
      </rPr>
      <t>≤</t>
    </r>
    <r>
      <rPr>
        <b/>
        <sz val="10"/>
        <rFont val="Arial CE"/>
        <family val="2"/>
        <charset val="238"/>
      </rPr>
      <t>1,0</t>
    </r>
  </si>
  <si>
    <t>Rękawice sterylne bezpudrowe, bezlateksowe, wykonane z neoprenu z warstwą polimeru</t>
  </si>
  <si>
    <t>1. Odporność na zrywanie przed starzeniem min.11,5 N, odporne na penetrację wirusów zgodnie z ASTM F 1671</t>
  </si>
  <si>
    <t xml:space="preserve"> (w raporcie informacja dotycząca: poziomu AQL, długości rękawic, grubość, odporności na zrywanie)</t>
  </si>
  <si>
    <t>4. Certyfikat CE</t>
  </si>
  <si>
    <t>5. Rękawice sterylizowane radiacyjnie, opakowanie jednostkowe zewnętrzne typu folia-folia.</t>
  </si>
  <si>
    <t>6. Minimalna długość rękawicy 295 mm, grubość pojedynczej ścianki na palcach min. 0,21mm +/- 0,01mm, na dłoni min. 0,19mm +/- 0,01mm, na mankiecie min. 0,16mm +/- 0,01mm.</t>
  </si>
  <si>
    <t>7. Kształt anatomiczny</t>
  </si>
  <si>
    <r>
      <t xml:space="preserve">Pakiet 6 - Rękawice sterylne lateksowe bezpudrowe, przeznaczone do mikrochirurgii, okulistyki o obniżonym poziomie protein, AQL </t>
    </r>
    <r>
      <rPr>
        <b/>
        <sz val="10"/>
        <rFont val="Arial"/>
        <family val="2"/>
        <charset val="238"/>
      </rPr>
      <t>≤</t>
    </r>
    <r>
      <rPr>
        <b/>
        <sz val="10"/>
        <rFont val="Arial CE"/>
        <family val="2"/>
        <charset val="238"/>
      </rPr>
      <t>1.0</t>
    </r>
  </si>
  <si>
    <t>Rękawice sterylne lateksowe bezpudrowe, kształt anatomiczny</t>
  </si>
  <si>
    <r>
      <t xml:space="preserve">1.  Poziom zawartości protein lateksu poniżej </t>
    </r>
    <r>
      <rPr>
        <sz val="9"/>
        <rFont val="Arial"/>
        <family val="2"/>
        <charset val="238"/>
      </rPr>
      <t>&lt;</t>
    </r>
    <r>
      <rPr>
        <sz val="9"/>
        <rFont val="Arial CE"/>
        <family val="2"/>
        <charset val="238"/>
      </rPr>
      <t xml:space="preserve">30µg/g </t>
    </r>
  </si>
  <si>
    <t>2. Odporność na zrywanie min. 12,5 N przed starzeniem, odporne na penetrację wirusów zgodnie z ASTM F 1671, AQL ≤1.0</t>
  </si>
  <si>
    <t>3. Deklaracja zgodności wystawiona przez producenta.</t>
  </si>
  <si>
    <t>4. Karty katalogowe + raport z badań producenta do serii dostarczonych próbek nie starszy niż 2 lata.</t>
  </si>
  <si>
    <t xml:space="preserve">   (w raporcie informacja dotycząca: poziomu AQL, długości rękawic, grubości rękawic, odporności na zrywanie, poziomu zawartości protein)</t>
  </si>
  <si>
    <t>5. Certyfikat CE</t>
  </si>
  <si>
    <t xml:space="preserve">6. Grubość rękawicy w części dłoniowej 0,16 +/-0,01 mm, w strefie palców 0,18mm +/-0,01mm, </t>
  </si>
  <si>
    <t>7. Sterylizowane radiacyjnie, opakowanie jednostkowe zewnetrzne typu folia-folia.</t>
  </si>
  <si>
    <t>8. Minimalna długość rękawicy 295 mm</t>
  </si>
  <si>
    <t>Pakiet 7 - Rękawice medyczne</t>
  </si>
  <si>
    <t>Pozycja 1 Rękawice sterylne bezpudrowe bezlateksowe  AQL ≤ 1,0</t>
  </si>
  <si>
    <t>Rękawice sterylne bezpudrowe, bezlateksowe  z warstwą wewnętrzną pokrytą poliuretanem i silikonem</t>
  </si>
  <si>
    <t>Pozycja 2 - Rękawice antybakteryjne / antywirusowe AQL ≤ 1,0</t>
  </si>
  <si>
    <t>Rękawice sterylne bezpudrowe, antybakteryjne, antywirusowe</t>
  </si>
  <si>
    <t>* Wymagania bezwzględne do Pozycji 1</t>
  </si>
  <si>
    <t>1. Odporność na zrywanie przed starzeniem min. 13 N, odporne na penetrację wirusów zgodnie z ASTM F 1671, AQL ≤ 1,0</t>
  </si>
  <si>
    <t xml:space="preserve"> (w raporcie informacja dotycząca: poziomu AQL, długości rękawic, odporności na zrywanie)</t>
  </si>
  <si>
    <t>5. Rękawice sterylizowane radiacyjnie, opakowanie jednostkowe zewnetrzne typu folia-folia.</t>
  </si>
  <si>
    <t>6. Minimalna długość rękawicy 300 mm</t>
  </si>
  <si>
    <t xml:space="preserve"> </t>
  </si>
  <si>
    <t>* Wymagania bezwzględne do Pozycji 2</t>
  </si>
  <si>
    <r>
      <t>1. Rękawice zgodne z normami EN 455 1, 2, 3 i 4</t>
    </r>
    <r>
      <rPr>
        <sz val="9"/>
        <rFont val="Arial CE"/>
        <charset val="238"/>
      </rPr>
      <t>, EN 420</t>
    </r>
    <r>
      <rPr>
        <sz val="9"/>
        <rFont val="Arial CE"/>
        <family val="2"/>
        <charset val="238"/>
      </rPr>
      <t>, EN 374-3, ASTM F-1671, odporność na zrywanie przed starzeniem 16N, AQL ≤ 1,0</t>
    </r>
  </si>
  <si>
    <t xml:space="preserve"> (w raporcie informacja dotycząca: poziomu AQL, długości rękawic, odporności na zrywanie, poziomu zawartości protein)</t>
  </si>
  <si>
    <r>
      <t xml:space="preserve">5. Poziom zawartości protein poniżej 30 </t>
    </r>
    <r>
      <rPr>
        <sz val="9"/>
        <rFont val="Symbol"/>
        <family val="1"/>
        <charset val="2"/>
      </rPr>
      <t>m</t>
    </r>
    <r>
      <rPr>
        <sz val="9"/>
        <rFont val="Arial CE"/>
        <family val="2"/>
        <charset val="238"/>
      </rPr>
      <t>g/g</t>
    </r>
  </si>
  <si>
    <t>6. Kształt anatomiczny</t>
  </si>
  <si>
    <t>7. Długość rękawicy min. 290 mm.</t>
  </si>
  <si>
    <t>Pakiet 8 - Rękawice chirurgiczne - system podwójny</t>
  </si>
  <si>
    <t>Jed.                 miary</t>
  </si>
  <si>
    <t>Ilość kpl/par</t>
  </si>
  <si>
    <t>Cena jedn. netto w zł</t>
  </si>
  <si>
    <t>Cena jedn.        brutto w zł</t>
  </si>
  <si>
    <t>Pozycja 1 - Rękawice chirurgiczne, sterylne, z lateksu bezpudrowe lub syntetyczne wykonane z polichloroprenu</t>
  </si>
  <si>
    <t xml:space="preserve">Rękawice chirurgiczne sterylne, latesowe bezpudrowe lub syntetyczne, wykonane z polichloroprenu. System podwójny - rękawica zewnętrzna i wewnętrzna pakowane razem. Oznakowanie kolejności zakładania lub ułożenie w opakowaniu zgodne z kolejnością zakładania. Kształt anatomiczny. Barwny system wskazania nakłucia (wewnętrzna rękawica w intensywnej barwie). Wewnętrzna wartswa rękawic pokryta polimerem lub powłoką hydrożelową. Mankiet rolowany, zewnętrzna powierzchnia mikroteksturowana minimum w części chwytnej. Długość rękawicy wewnętrznej minimum 280mm / długość rękawicy zewnętrznej minimum 290mm. Rękawice wewnętrzna i zewnętrzna w systemie podwójnym dopasowane rozmiarem i długością. Odporność  na przenikanie wirusów - test z bakteriofagami zgodnie z normą ASTM F1671. Zgodność z Normą 455-1,2,3. </t>
  </si>
  <si>
    <t>4 komplety</t>
  </si>
  <si>
    <t>komplet</t>
  </si>
  <si>
    <t>Pozycja 2- Rękawice chirurgiczne, sterylne , syntetyczne do systemu podwójnego</t>
  </si>
  <si>
    <t xml:space="preserve">Rękawice chirurgiczne sterylne, syntetyczne jako wewnętrzna rękawica do systemu podwójnego. Kształt anatomiczny. Rękawice w intensywnym kolorze, wewnętrzna wartwa pokryta polimerem lub polimerową powłoką hydrożelową. Mankiet rolowany, zewnętrzna powierzchnia mikroteksturowana minimum w części chwytnej. Długośc rękawicy minimum 280mm. Odporność  na przenikanie wirusów - test z bakteriofagami zgodnie z normą ASTM F1671. </t>
  </si>
  <si>
    <r>
      <t>1. Rękawice zgodne z normami EN 455 1, 2, 3</t>
    </r>
    <r>
      <rPr>
        <sz val="9"/>
        <rFont val="Arial CE"/>
        <family val="2"/>
        <charset val="238"/>
      </rPr>
      <t>, EN 374-3, ASTM F-1671</t>
    </r>
  </si>
  <si>
    <t xml:space="preserve">   (w raporcie informacja dotycząca: poziomu AQL, długości rękawic, grubości rękawic, odporności na zrywanie)</t>
  </si>
  <si>
    <t>5. Rękawica zewnetrzna: Kolor słomkowy/ brązowy</t>
  </si>
  <si>
    <t xml:space="preserve">    - grubość na palcu minimum 0,21mm (+/-0,02mm),</t>
  </si>
  <si>
    <r>
      <t xml:space="preserve">    - AQL </t>
    </r>
    <r>
      <rPr>
        <sz val="9"/>
        <rFont val="Calibri"/>
        <family val="2"/>
        <charset val="238"/>
      </rPr>
      <t>≤</t>
    </r>
    <r>
      <rPr>
        <sz val="9"/>
        <rFont val="Arial CE"/>
        <family val="2"/>
        <charset val="238"/>
      </rPr>
      <t>0,65 (po zapakowaniu),</t>
    </r>
  </si>
  <si>
    <t xml:space="preserve">    - wytrzymałość na zrywanie przed starzeniem: min. 13N</t>
  </si>
  <si>
    <t>6. Rękawica wewnętrzna Kolor niebieski/ zielony</t>
  </si>
  <si>
    <t xml:space="preserve">    - grubość na palcu 0,19mm (+/-0,02mm),</t>
  </si>
  <si>
    <t xml:space="preserve">    - wytrzymałość na zrywanie przed starzeniem: min. 11N</t>
  </si>
  <si>
    <t xml:space="preserve">    - minimalna długość rękawicy 280mm .</t>
  </si>
  <si>
    <t>1. Rękawice odporne na przenikanie wirusów  ASTM F-1671</t>
  </si>
  <si>
    <t>5. Rękawica zewnetrzna do systemu podwójnego: Kolor zielony/ niebieski</t>
  </si>
  <si>
    <t xml:space="preserve">    - grubość na palcu 0,20mm (+/-0,02mm),</t>
  </si>
  <si>
    <t xml:space="preserve">    - wytrzymałość na zrywanie przed starzeniem: min. 10N</t>
  </si>
  <si>
    <t xml:space="preserve">    - minimalna długość rękawicy 280mm</t>
  </si>
  <si>
    <t>6. Sterylizowane radiacyjnie, opakowanie jednostkowe zewnetrzne typu folia-folia.</t>
  </si>
  <si>
    <t>Pakiet 9 - Rękawice diagnostyczne nitrylowe</t>
  </si>
  <si>
    <t xml:space="preserve">Próbki  </t>
  </si>
  <si>
    <t>ilość op.</t>
  </si>
  <si>
    <t>Cena jedn. za op. netto w zł</t>
  </si>
  <si>
    <t xml:space="preserve">Rękawice diagnostyczne nitrylowe do badań z wewnętrzną warstwą z serycyną - łagodząco-nawilżającą o właściwościach bakteriostatycznych, białe, grubość na palcach 0,1 +/-0,01 mm, mikroteksturowane z dodatkową teksturą na palcach. AQL 1,5 (fabrycznie naniesiona informacja na opakowaniu).  
</t>
  </si>
  <si>
    <t xml:space="preserve">1. Rękawice zgodne z normą EN 455, potwierdzone certyfikatem europejskiej jednostki notyfikowanej. </t>
  </si>
  <si>
    <t>2. Rękawice  oznakowane jako wyrób medyczny Klasy I i środek ochrony indywidualnej Kategorii III z adekwatnym oznakowaniem na opakowaniu (norma EN 455, EN 374 – cz. 2 i 3 z poziomami ochrony, EN 420)</t>
  </si>
  <si>
    <t>3. Rękawice odporne na przenikanie substancji chemicznych zgodnie z normą EN 374-3 – 3: min. 12 substancji (poza cytostatykami) z czasem ochrony na co najmniej 1 poziomie, w tym kwasy organiczne i nieorganiczne, zasady, alkohole i aldehydy, informacja o barierowości dla min. 2 alkoholi stosowanych w dezynfekcji - etanolu i izopropanlu - na opakowaniu.  Odporne przez co najmniej 30 minut na działanie min. 12 cytostatyków, w tym Karmustyny, Winkrystyny, Mitomycyny C i Metotrexatu, Raport z wynikami badań na przenikalność wirusów zgodnie z normą ASTM F 1671 (fabryczne oznakowanie na opakowaniu). Fabryczne oznakowanie dopuszczenia do kontaktu z żywnością potwierdzone okresowo wydawanym certyfikatem jednostki niezależnej.</t>
  </si>
  <si>
    <t>4. Deklaracja zgodności wystawiona przez producenta.</t>
  </si>
  <si>
    <t>5. Karty katalogowe + raport z badań producenta do serii dostarczonych próbek nie starszy niż 2 lata     (w raporcie informacja dotycząca: poziomu AQL, grubości rękawic)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</si>
</sst>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 _z_ł_-;\-* #,##0\ _z_ł_-;_-* &quot;-&quot;\ _z_ł_-;_-@_-"/>
    <numFmt numFmtId="43" formatCode="_-* #,##0.00\ _z_ł_-;\-* #,##0.00\ _z_ł_-;_-* &quot;-&quot;??\ _z_ł_-;_-@_-"/>
    <numFmt numFmtId="164" formatCode="0.0"/>
  </numFmts>
  <fonts count="27" x14ac:knownFonts="1">
    <font>
      <sz val="11"/>
      <color theme="1"/>
      <name val="Calibri"/>
      <family val="2"/>
      <charset val="238"/>
      <scheme val="minor"/>
    </font>
    <font>
      <sz val="11"/>
      <color theme="1"/>
      <name val="Calibri"/>
      <family val="2"/>
      <charset val="238"/>
      <scheme val="minor"/>
    </font>
    <font>
      <b/>
      <sz val="10"/>
      <name val="Arial CE"/>
      <family val="2"/>
      <charset val="238"/>
    </font>
    <font>
      <b/>
      <sz val="10"/>
      <name val="Arial"/>
      <family val="2"/>
      <charset val="238"/>
    </font>
    <font>
      <b/>
      <sz val="22"/>
      <name val="Arial"/>
      <family val="2"/>
      <charset val="238"/>
    </font>
    <font>
      <sz val="8"/>
      <name val="Arial CE"/>
      <family val="2"/>
      <charset val="238"/>
    </font>
    <font>
      <b/>
      <sz val="8"/>
      <name val="Arial CE"/>
      <family val="2"/>
      <charset val="238"/>
    </font>
    <font>
      <b/>
      <sz val="8"/>
      <color indexed="10"/>
      <name val="Arial CE"/>
      <charset val="238"/>
    </font>
    <font>
      <b/>
      <sz val="8"/>
      <name val="Arial CE"/>
      <charset val="238"/>
    </font>
    <font>
      <b/>
      <sz val="9"/>
      <name val="Arial CE"/>
      <charset val="238"/>
    </font>
    <font>
      <sz val="9"/>
      <name val="Arial CE"/>
      <family val="2"/>
      <charset val="238"/>
    </font>
    <font>
      <sz val="9"/>
      <name val="Arial CE"/>
      <charset val="238"/>
    </font>
    <font>
      <sz val="9"/>
      <name val="Arial"/>
      <family val="2"/>
      <charset val="238"/>
    </font>
    <font>
      <b/>
      <sz val="9"/>
      <name val="Arial CE"/>
      <family val="2"/>
      <charset val="238"/>
    </font>
    <font>
      <sz val="7"/>
      <name val="Arial CE"/>
      <family val="2"/>
      <charset val="238"/>
    </font>
    <font>
      <sz val="8"/>
      <name val="Arial"/>
      <family val="2"/>
      <charset val="238"/>
    </font>
    <font>
      <b/>
      <sz val="9"/>
      <name val="Arial"/>
      <family val="2"/>
      <charset val="238"/>
    </font>
    <font>
      <b/>
      <sz val="9"/>
      <name val="Tahoma"/>
      <family val="2"/>
      <charset val="238"/>
    </font>
    <font>
      <sz val="10"/>
      <name val="Tahoma"/>
      <family val="2"/>
      <charset val="238"/>
    </font>
    <font>
      <b/>
      <sz val="8"/>
      <name val="Tahoma"/>
      <family val="2"/>
      <charset val="238"/>
    </font>
    <font>
      <sz val="8"/>
      <name val="Tahoma"/>
      <family val="2"/>
      <charset val="238"/>
    </font>
    <font>
      <sz val="9"/>
      <name val="Tahoma"/>
      <family val="2"/>
      <charset val="238"/>
    </font>
    <font>
      <sz val="9"/>
      <name val="Calibri"/>
      <family val="2"/>
      <charset val="238"/>
    </font>
    <font>
      <b/>
      <sz val="10"/>
      <name val="Arial CE"/>
      <charset val="238"/>
    </font>
    <font>
      <sz val="9"/>
      <name val="Symbol"/>
      <family val="1"/>
      <charset val="2"/>
    </font>
    <font>
      <b/>
      <sz val="7"/>
      <name val="Arial CE"/>
      <family val="2"/>
      <charset val="238"/>
    </font>
    <font>
      <sz val="8"/>
      <color indexed="8"/>
      <name val="Arial CE"/>
      <family val="2"/>
      <charset val="23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193">
    <xf numFmtId="0" fontId="0" fillId="0" borderId="0" xfId="0"/>
    <xf numFmtId="0" fontId="2" fillId="0" borderId="0" xfId="0" applyFont="1" applyFill="1"/>
    <xf numFmtId="0" fontId="3" fillId="0" borderId="0" xfId="0" applyFont="1"/>
    <xf numFmtId="0" fontId="4" fillId="0" borderId="0" xfId="0" applyFont="1"/>
    <xf numFmtId="0" fontId="2"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0" fillId="0" borderId="0" xfId="0" applyFill="1"/>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wrapText="1"/>
    </xf>
    <xf numFmtId="0" fontId="6" fillId="0" borderId="9" xfId="0" applyFont="1" applyFill="1" applyBorder="1" applyAlignment="1">
      <alignment horizontal="center" vertical="center" wrapText="1"/>
    </xf>
    <xf numFmtId="164" fontId="5" fillId="0" borderId="9" xfId="0" applyNumberFormat="1" applyFont="1" applyFill="1" applyBorder="1" applyAlignment="1">
      <alignment horizontal="center" vertical="center" wrapText="1"/>
    </xf>
    <xf numFmtId="0" fontId="5" fillId="0" borderId="9" xfId="0" applyFont="1" applyBorder="1" applyAlignment="1">
      <alignment horizontal="center" vertical="center" wrapText="1"/>
    </xf>
    <xf numFmtId="41" fontId="5" fillId="0" borderId="9" xfId="0" applyNumberFormat="1" applyFont="1" applyFill="1" applyBorder="1" applyAlignment="1">
      <alignment horizontal="center" vertical="center" wrapText="1"/>
    </xf>
    <xf numFmtId="41" fontId="7" fillId="0" borderId="9" xfId="0" applyNumberFormat="1" applyFont="1" applyFill="1" applyBorder="1" applyAlignment="1">
      <alignment horizontal="center" vertical="center" wrapText="1"/>
    </xf>
    <xf numFmtId="43" fontId="8" fillId="0" borderId="9" xfId="0" applyNumberFormat="1" applyFont="1" applyFill="1" applyBorder="1" applyAlignment="1">
      <alignment horizontal="center" vertical="center" wrapText="1"/>
    </xf>
    <xf numFmtId="43" fontId="5" fillId="0" borderId="9" xfId="1" applyFont="1" applyFill="1" applyBorder="1" applyAlignment="1">
      <alignment horizontal="center" vertical="center" wrapText="1"/>
    </xf>
    <xf numFmtId="9" fontId="5" fillId="0" borderId="9" xfId="0" applyNumberFormat="1" applyFont="1" applyBorder="1" applyAlignment="1">
      <alignment horizontal="center" vertical="center"/>
    </xf>
    <xf numFmtId="43" fontId="5" fillId="0" borderId="9" xfId="1" applyFont="1" applyBorder="1" applyAlignment="1">
      <alignment horizontal="center" vertical="center" wrapText="1"/>
    </xf>
    <xf numFmtId="0" fontId="5" fillId="0" borderId="10" xfId="0" applyFont="1" applyFill="1" applyBorder="1" applyAlignment="1">
      <alignment horizontal="center" vertical="center"/>
    </xf>
    <xf numFmtId="0" fontId="5" fillId="0" borderId="10" xfId="0" applyFont="1" applyFill="1" applyBorder="1" applyAlignment="1">
      <alignment horizontal="left" vertical="center" wrapText="1"/>
    </xf>
    <xf numFmtId="0" fontId="6" fillId="0" borderId="10" xfId="0" applyFont="1" applyFill="1" applyBorder="1" applyAlignment="1">
      <alignment horizontal="center" vertical="center" wrapText="1"/>
    </xf>
    <xf numFmtId="164" fontId="5" fillId="0" borderId="10" xfId="0" applyNumberFormat="1" applyFont="1" applyFill="1" applyBorder="1" applyAlignment="1">
      <alignment horizontal="center" vertical="center" wrapText="1"/>
    </xf>
    <xf numFmtId="0" fontId="5" fillId="0" borderId="10" xfId="0" applyFont="1" applyBorder="1" applyAlignment="1">
      <alignment horizontal="center" vertical="center" wrapText="1"/>
    </xf>
    <xf numFmtId="41" fontId="5" fillId="0" borderId="10" xfId="0" applyNumberFormat="1" applyFont="1" applyFill="1" applyBorder="1" applyAlignment="1">
      <alignment horizontal="center" vertical="center" wrapText="1"/>
    </xf>
    <xf numFmtId="41" fontId="7" fillId="0" borderId="10" xfId="0" applyNumberFormat="1" applyFont="1" applyFill="1" applyBorder="1" applyAlignment="1">
      <alignment horizontal="center" vertical="center" wrapText="1"/>
    </xf>
    <xf numFmtId="43" fontId="8" fillId="0" borderId="10" xfId="0" applyNumberFormat="1" applyFont="1" applyFill="1" applyBorder="1" applyAlignment="1">
      <alignment horizontal="center" vertical="center" wrapText="1"/>
    </xf>
    <xf numFmtId="43" fontId="5" fillId="0" borderId="10" xfId="1" applyFont="1" applyFill="1" applyBorder="1" applyAlignment="1">
      <alignment horizontal="center" vertical="center" wrapText="1"/>
    </xf>
    <xf numFmtId="9" fontId="5" fillId="0" borderId="10" xfId="0" applyNumberFormat="1" applyFont="1" applyBorder="1" applyAlignment="1">
      <alignment horizontal="center" vertical="center"/>
    </xf>
    <xf numFmtId="43" fontId="5" fillId="0" borderId="10" xfId="1" applyFont="1" applyBorder="1" applyAlignment="1">
      <alignment horizontal="center" vertical="center" wrapText="1"/>
    </xf>
    <xf numFmtId="9" fontId="5" fillId="0" borderId="11" xfId="0" applyNumberFormat="1" applyFont="1" applyBorder="1" applyAlignment="1">
      <alignment horizontal="center" vertical="center"/>
    </xf>
    <xf numFmtId="43" fontId="5" fillId="0" borderId="11" xfId="1" applyFont="1" applyBorder="1" applyAlignment="1">
      <alignment horizontal="center"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164"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41" fontId="5" fillId="0" borderId="0" xfId="0" applyNumberFormat="1" applyFont="1" applyFill="1" applyBorder="1" applyAlignment="1">
      <alignment horizontal="center" vertical="center" wrapText="1"/>
    </xf>
    <xf numFmtId="0" fontId="5" fillId="0" borderId="0" xfId="0" applyFont="1" applyFill="1" applyBorder="1"/>
    <xf numFmtId="43" fontId="5" fillId="0" borderId="0" xfId="0" applyNumberFormat="1" applyFont="1" applyFill="1" applyBorder="1"/>
    <xf numFmtId="0" fontId="5" fillId="0" borderId="0" xfId="0" applyFont="1" applyBorder="1"/>
    <xf numFmtId="0" fontId="6" fillId="0" borderId="1" xfId="0" applyFont="1" applyBorder="1"/>
    <xf numFmtId="43" fontId="6" fillId="0" borderId="12" xfId="1" applyFont="1" applyBorder="1" applyAlignment="1">
      <alignment horizontal="center" vertical="center" wrapText="1"/>
    </xf>
    <xf numFmtId="43" fontId="6" fillId="0" borderId="4" xfId="1" applyFont="1" applyBorder="1" applyAlignment="1">
      <alignment horizontal="center" vertical="center" wrapText="1"/>
    </xf>
    <xf numFmtId="0" fontId="9" fillId="0" borderId="0" xfId="0" applyFont="1"/>
    <xf numFmtId="43" fontId="5" fillId="0" borderId="0" xfId="1" applyFont="1" applyBorder="1"/>
    <xf numFmtId="0" fontId="10" fillId="0" borderId="0" xfId="0" applyFont="1" applyFill="1"/>
    <xf numFmtId="0" fontId="10" fillId="0" borderId="0" xfId="0" applyFont="1"/>
    <xf numFmtId="0" fontId="5" fillId="0" borderId="0" xfId="0" applyFont="1" applyFill="1"/>
    <xf numFmtId="0" fontId="6" fillId="0" borderId="0" xfId="0" applyFont="1" applyFill="1" applyBorder="1"/>
    <xf numFmtId="0" fontId="13" fillId="0" borderId="0" xfId="0" applyFont="1" applyFill="1" applyBorder="1"/>
    <xf numFmtId="43" fontId="5" fillId="0" borderId="0" xfId="0" applyNumberFormat="1" applyFont="1" applyFill="1" applyBorder="1" applyAlignment="1">
      <alignment horizontal="center" vertical="center" wrapText="1"/>
    </xf>
    <xf numFmtId="0" fontId="0" fillId="0" borderId="0" xfId="0" applyBorder="1"/>
    <xf numFmtId="0" fontId="2" fillId="2" borderId="13" xfId="0" applyFont="1" applyFill="1" applyBorder="1"/>
    <xf numFmtId="0" fontId="5" fillId="2" borderId="14" xfId="0" applyFont="1" applyFill="1" applyBorder="1"/>
    <xf numFmtId="0" fontId="5" fillId="0" borderId="9" xfId="0" applyFont="1" applyFill="1" applyBorder="1" applyAlignment="1">
      <alignment horizontal="center" vertical="center"/>
    </xf>
    <xf numFmtId="0" fontId="14" fillId="0" borderId="9" xfId="0" applyFont="1" applyFill="1" applyBorder="1" applyAlignment="1">
      <alignment horizontal="left" vertical="center" wrapText="1"/>
    </xf>
    <xf numFmtId="0" fontId="5" fillId="0" borderId="9" xfId="0" applyFont="1" applyFill="1" applyBorder="1" applyAlignment="1">
      <alignment horizontal="center" vertical="center" wrapText="1"/>
    </xf>
    <xf numFmtId="9" fontId="5" fillId="0" borderId="9" xfId="0" applyNumberFormat="1" applyFont="1" applyFill="1" applyBorder="1" applyAlignment="1">
      <alignment horizontal="center" vertical="center"/>
    </xf>
    <xf numFmtId="0" fontId="15" fillId="0" borderId="0" xfId="0" applyFont="1" applyFill="1" applyAlignment="1">
      <alignment wrapText="1"/>
    </xf>
    <xf numFmtId="0" fontId="5" fillId="0" borderId="10" xfId="0" applyFont="1" applyFill="1" applyBorder="1" applyAlignment="1">
      <alignment horizontal="center" vertical="center"/>
    </xf>
    <xf numFmtId="0" fontId="14" fillId="0" borderId="10" xfId="0" applyFont="1" applyFill="1" applyBorder="1" applyAlignment="1">
      <alignment horizontal="left" vertical="center" wrapText="1"/>
    </xf>
    <xf numFmtId="0" fontId="5" fillId="0" borderId="10" xfId="0" applyFont="1" applyFill="1" applyBorder="1" applyAlignment="1">
      <alignment horizontal="center" vertical="center" wrapText="1"/>
    </xf>
    <xf numFmtId="9" fontId="5" fillId="0" borderId="10" xfId="0" applyNumberFormat="1" applyFont="1" applyFill="1" applyBorder="1" applyAlignment="1">
      <alignment horizontal="center" vertical="center"/>
    </xf>
    <xf numFmtId="0" fontId="15" fillId="0" borderId="0" xfId="0" applyFont="1" applyAlignment="1">
      <alignment wrapText="1"/>
    </xf>
    <xf numFmtId="41" fontId="8" fillId="0" borderId="10" xfId="0" applyNumberFormat="1" applyFont="1" applyFill="1" applyBorder="1" applyAlignment="1">
      <alignment horizontal="center" vertical="center" wrapText="1"/>
    </xf>
    <xf numFmtId="0" fontId="16" fillId="0" borderId="10" xfId="0" applyFont="1" applyBorder="1" applyAlignment="1">
      <alignment horizontal="center" vertical="center" wrapText="1"/>
    </xf>
    <xf numFmtId="9" fontId="5" fillId="0" borderId="11" xfId="0" applyNumberFormat="1" applyFont="1" applyFill="1" applyBorder="1" applyAlignment="1">
      <alignment horizontal="center" vertical="center"/>
    </xf>
    <xf numFmtId="43" fontId="5" fillId="0" borderId="11" xfId="1" applyFont="1" applyFill="1" applyBorder="1" applyAlignment="1">
      <alignment horizontal="center" vertical="center" wrapText="1"/>
    </xf>
    <xf numFmtId="0" fontId="6" fillId="0" borderId="1" xfId="0" applyFont="1" applyFill="1" applyBorder="1"/>
    <xf numFmtId="43" fontId="6" fillId="0" borderId="12" xfId="1" applyFont="1" applyFill="1" applyBorder="1" applyAlignment="1">
      <alignment horizontal="center" vertical="center" wrapText="1"/>
    </xf>
    <xf numFmtId="43" fontId="6" fillId="0" borderId="4" xfId="1" applyFont="1" applyFill="1" applyBorder="1" applyAlignment="1">
      <alignment horizontal="center" vertical="center" wrapText="1"/>
    </xf>
    <xf numFmtId="0" fontId="17" fillId="0" borderId="0" xfId="0" applyFont="1" applyFill="1"/>
    <xf numFmtId="0" fontId="18" fillId="0" borderId="0" xfId="0" applyFont="1" applyFill="1"/>
    <xf numFmtId="0" fontId="19" fillId="0" borderId="0" xfId="0" applyFont="1" applyFill="1" applyBorder="1" applyAlignment="1">
      <alignment horizontal="center" vertical="center" wrapText="1"/>
    </xf>
    <xf numFmtId="164" fontId="20" fillId="0" borderId="0" xfId="0" applyNumberFormat="1" applyFont="1" applyFill="1" applyBorder="1" applyAlignment="1">
      <alignment horizontal="center" vertical="center" wrapText="1"/>
    </xf>
    <xf numFmtId="0" fontId="20" fillId="0" borderId="0" xfId="0" applyFont="1" applyFill="1" applyBorder="1" applyAlignment="1">
      <alignment horizontal="center" vertical="center" wrapText="1"/>
    </xf>
    <xf numFmtId="41" fontId="20" fillId="0" borderId="0" xfId="0" applyNumberFormat="1" applyFont="1" applyFill="1" applyBorder="1" applyAlignment="1">
      <alignment horizontal="center" vertical="center" wrapText="1"/>
    </xf>
    <xf numFmtId="0" fontId="20" fillId="0" borderId="0" xfId="0" applyFont="1" applyFill="1" applyBorder="1"/>
    <xf numFmtId="43" fontId="5" fillId="0" borderId="0" xfId="1" applyFont="1" applyFill="1" applyBorder="1"/>
    <xf numFmtId="0" fontId="21" fillId="0" borderId="0" xfId="0" applyFont="1"/>
    <xf numFmtId="0" fontId="21" fillId="0" borderId="0" xfId="0" applyFont="1" applyFill="1"/>
    <xf numFmtId="0" fontId="21" fillId="3" borderId="0" xfId="0" applyFont="1" applyFill="1"/>
    <xf numFmtId="0" fontId="20" fillId="0" borderId="0" xfId="0" applyFont="1" applyFill="1"/>
    <xf numFmtId="164" fontId="21" fillId="0" borderId="0" xfId="0" applyNumberFormat="1" applyFont="1" applyFill="1" applyBorder="1" applyAlignment="1">
      <alignment horizontal="left" vertical="center" wrapText="1"/>
    </xf>
    <xf numFmtId="164" fontId="20" fillId="0" borderId="0" xfId="0" applyNumberFormat="1" applyFont="1" applyFill="1" applyBorder="1" applyAlignment="1">
      <alignment horizontal="left" vertical="center" wrapText="1"/>
    </xf>
    <xf numFmtId="0" fontId="18" fillId="0" borderId="0" xfId="0" applyFont="1"/>
    <xf numFmtId="0" fontId="19" fillId="0" borderId="0" xfId="0" applyFont="1" applyFill="1" applyBorder="1"/>
    <xf numFmtId="41" fontId="7" fillId="0" borderId="9" xfId="0" applyNumberFormat="1" applyFont="1" applyFill="1" applyBorder="1" applyAlignment="1">
      <alignment vertical="center" wrapText="1"/>
    </xf>
    <xf numFmtId="0" fontId="5" fillId="0" borderId="9" xfId="0" applyFont="1" applyFill="1" applyBorder="1"/>
    <xf numFmtId="43" fontId="5" fillId="0" borderId="9" xfId="0" applyNumberFormat="1" applyFont="1" applyBorder="1" applyAlignment="1">
      <alignment horizontal="center" vertical="center" wrapText="1"/>
    </xf>
    <xf numFmtId="9" fontId="5" fillId="0" borderId="9" xfId="0" applyNumberFormat="1" applyFont="1" applyBorder="1" applyAlignment="1">
      <alignment horizontal="center" vertical="center" wrapText="1"/>
    </xf>
    <xf numFmtId="41" fontId="7" fillId="0" borderId="10" xfId="0" applyNumberFormat="1" applyFont="1" applyFill="1" applyBorder="1" applyAlignment="1">
      <alignment vertical="center" wrapText="1"/>
    </xf>
    <xf numFmtId="0" fontId="5" fillId="0" borderId="10" xfId="0" applyFont="1" applyFill="1" applyBorder="1"/>
    <xf numFmtId="43" fontId="5" fillId="0" borderId="10" xfId="0" applyNumberFormat="1" applyFont="1" applyBorder="1" applyAlignment="1">
      <alignment horizontal="center" vertical="center" wrapText="1"/>
    </xf>
    <xf numFmtId="9" fontId="5" fillId="0" borderId="10" xfId="0" applyNumberFormat="1" applyFont="1" applyBorder="1" applyAlignment="1">
      <alignment horizontal="center" vertical="center" wrapText="1"/>
    </xf>
    <xf numFmtId="9" fontId="5" fillId="0" borderId="11" xfId="0" applyNumberFormat="1" applyFont="1" applyBorder="1" applyAlignment="1">
      <alignment horizontal="center" vertical="center" wrapText="1"/>
    </xf>
    <xf numFmtId="43" fontId="5" fillId="0" borderId="11" xfId="0" applyNumberFormat="1" applyFont="1" applyBorder="1" applyAlignment="1">
      <alignment horizontal="center" vertical="center" wrapText="1"/>
    </xf>
    <xf numFmtId="0" fontId="6" fillId="0" borderId="12" xfId="0" applyFont="1" applyBorder="1"/>
    <xf numFmtId="43" fontId="6" fillId="0" borderId="12" xfId="0" applyNumberFormat="1" applyFont="1" applyBorder="1"/>
    <xf numFmtId="0" fontId="6" fillId="0" borderId="0" xfId="0" applyFont="1" applyBorder="1"/>
    <xf numFmtId="43" fontId="6" fillId="0" borderId="0" xfId="0" applyNumberFormat="1" applyFont="1" applyBorder="1"/>
    <xf numFmtId="43" fontId="5" fillId="0" borderId="0" xfId="0" applyNumberFormat="1" applyFont="1" applyBorder="1" applyAlignment="1">
      <alignment horizontal="center" vertical="top" wrapText="1"/>
    </xf>
    <xf numFmtId="0" fontId="10" fillId="0" borderId="0" xfId="0" applyFont="1" applyAlignment="1">
      <alignment horizontal="left" vertical="center" wrapText="1"/>
    </xf>
    <xf numFmtId="0" fontId="7" fillId="2" borderId="3" xfId="0" applyFont="1" applyFill="1" applyBorder="1"/>
    <xf numFmtId="43" fontId="5" fillId="0" borderId="9" xfId="0" applyNumberFormat="1" applyFont="1" applyFill="1" applyBorder="1" applyAlignment="1">
      <alignment vertical="center" wrapText="1"/>
    </xf>
    <xf numFmtId="43" fontId="5" fillId="0" borderId="9" xfId="0" applyNumberFormat="1" applyFont="1" applyBorder="1" applyAlignment="1">
      <alignment vertical="center" wrapText="1"/>
    </xf>
    <xf numFmtId="43" fontId="5" fillId="0" borderId="9" xfId="1" applyFont="1" applyBorder="1" applyAlignment="1">
      <alignment vertical="center" wrapText="1"/>
    </xf>
    <xf numFmtId="43" fontId="5" fillId="0" borderId="10" xfId="0" applyNumberFormat="1" applyFont="1" applyFill="1" applyBorder="1" applyAlignment="1">
      <alignment vertical="center" wrapText="1"/>
    </xf>
    <xf numFmtId="43" fontId="5" fillId="0" borderId="10" xfId="0" applyNumberFormat="1" applyFont="1" applyBorder="1" applyAlignment="1">
      <alignment vertical="center" wrapText="1"/>
    </xf>
    <xf numFmtId="43" fontId="5" fillId="0" borderId="10" xfId="1" applyFont="1" applyBorder="1" applyAlignment="1">
      <alignment vertical="center" wrapText="1"/>
    </xf>
    <xf numFmtId="43" fontId="5" fillId="0" borderId="11" xfId="1" applyFont="1" applyBorder="1" applyAlignment="1">
      <alignment vertical="center" wrapText="1"/>
    </xf>
    <xf numFmtId="0" fontId="5" fillId="0" borderId="0" xfId="0" applyFont="1"/>
    <xf numFmtId="0" fontId="6" fillId="0" borderId="5" xfId="0" applyFont="1" applyBorder="1"/>
    <xf numFmtId="43" fontId="8" fillId="0" borderId="6" xfId="1" applyFont="1" applyBorder="1" applyAlignment="1">
      <alignment vertical="center" wrapText="1"/>
    </xf>
    <xf numFmtId="43" fontId="6" fillId="0" borderId="8" xfId="0" applyNumberFormat="1" applyFont="1" applyBorder="1" applyAlignment="1">
      <alignment vertical="center" wrapText="1"/>
    </xf>
    <xf numFmtId="43" fontId="6" fillId="0" borderId="0" xfId="0" applyNumberFormat="1" applyFont="1" applyBorder="1" applyAlignment="1">
      <alignment vertical="center" wrapText="1"/>
    </xf>
    <xf numFmtId="43" fontId="6" fillId="0" borderId="12" xfId="0" applyNumberFormat="1" applyFont="1" applyBorder="1" applyAlignment="1">
      <alignment vertical="center" wrapText="1"/>
    </xf>
    <xf numFmtId="0" fontId="9" fillId="0" borderId="0" xfId="0" applyFont="1" applyFill="1"/>
    <xf numFmtId="0" fontId="10" fillId="0" borderId="0" xfId="0" applyFont="1" applyFill="1" applyAlignment="1">
      <alignment horizontal="left" vertical="center" wrapText="1"/>
    </xf>
    <xf numFmtId="2" fontId="5" fillId="0" borderId="9" xfId="0" applyNumberFormat="1" applyFont="1" applyFill="1" applyBorder="1" applyAlignment="1">
      <alignment horizontal="center" vertical="center" wrapText="1"/>
    </xf>
    <xf numFmtId="2" fontId="5" fillId="0" borderId="10" xfId="0" applyNumberFormat="1" applyFont="1" applyFill="1" applyBorder="1" applyAlignment="1">
      <alignment horizontal="center" vertical="center" wrapText="1"/>
    </xf>
    <xf numFmtId="0" fontId="8" fillId="0" borderId="0" xfId="0" applyFont="1" applyFill="1" applyBorder="1" applyAlignment="1">
      <alignment vertical="center" wrapText="1"/>
    </xf>
    <xf numFmtId="0" fontId="23" fillId="2" borderId="1" xfId="0" applyFont="1" applyFill="1" applyBorder="1" applyAlignment="1">
      <alignment horizontal="left" vertical="center" wrapText="1"/>
    </xf>
    <xf numFmtId="0" fontId="23" fillId="2" borderId="2" xfId="0" applyFont="1" applyFill="1" applyBorder="1" applyAlignment="1">
      <alignment horizontal="left" vertical="center" wrapText="1"/>
    </xf>
    <xf numFmtId="0" fontId="23" fillId="2" borderId="4"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5" fillId="0" borderId="9" xfId="0" applyFont="1" applyFill="1" applyBorder="1" applyAlignment="1">
      <alignment wrapText="1"/>
    </xf>
    <xf numFmtId="0" fontId="5" fillId="0" borderId="11" xfId="0" applyFont="1" applyFill="1" applyBorder="1" applyAlignment="1">
      <alignment horizontal="center" vertical="center"/>
    </xf>
    <xf numFmtId="0" fontId="14" fillId="0" borderId="11" xfId="0" applyFont="1" applyFill="1" applyBorder="1" applyAlignment="1">
      <alignment horizontal="left" vertical="center" wrapText="1"/>
    </xf>
    <xf numFmtId="0" fontId="6" fillId="0" borderId="11" xfId="0" applyFont="1" applyFill="1" applyBorder="1" applyAlignment="1">
      <alignment horizontal="center" vertical="center" wrapText="1"/>
    </xf>
    <xf numFmtId="164" fontId="5" fillId="0" borderId="1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41" fontId="5" fillId="0" borderId="11" xfId="0" applyNumberFormat="1" applyFont="1" applyFill="1" applyBorder="1" applyAlignment="1">
      <alignment horizontal="center" vertical="center" wrapText="1"/>
    </xf>
    <xf numFmtId="41" fontId="7" fillId="0" borderId="11" xfId="0" applyNumberFormat="1" applyFont="1" applyFill="1" applyBorder="1" applyAlignment="1">
      <alignment horizontal="center" vertical="center" wrapText="1"/>
    </xf>
    <xf numFmtId="0" fontId="5" fillId="0" borderId="11" xfId="0" applyFont="1" applyFill="1" applyBorder="1" applyAlignment="1">
      <alignment wrapText="1"/>
    </xf>
    <xf numFmtId="2" fontId="5" fillId="0" borderId="11" xfId="0" applyNumberFormat="1" applyFont="1" applyFill="1" applyBorder="1" applyAlignment="1">
      <alignment horizontal="center" vertical="center" wrapText="1"/>
    </xf>
    <xf numFmtId="43" fontId="5" fillId="0" borderId="11" xfId="0" applyNumberFormat="1" applyFont="1" applyFill="1" applyBorder="1" applyAlignment="1">
      <alignment vertical="center" wrapText="1"/>
    </xf>
    <xf numFmtId="0" fontId="14" fillId="0" borderId="10"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5" fillId="0" borderId="11" xfId="0" applyFont="1" applyFill="1" applyBorder="1"/>
    <xf numFmtId="43" fontId="5" fillId="0" borderId="11" xfId="0" applyNumberFormat="1" applyFont="1" applyBorder="1" applyAlignment="1">
      <alignment vertical="center" wrapText="1"/>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xf>
    <xf numFmtId="0" fontId="26" fillId="3" borderId="5" xfId="0" applyFont="1" applyFill="1" applyBorder="1" applyAlignment="1">
      <alignment horizontal="center" vertical="center" wrapText="1"/>
    </xf>
    <xf numFmtId="0" fontId="5" fillId="3" borderId="6" xfId="0"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9" xfId="0" applyFont="1" applyFill="1" applyBorder="1" applyAlignment="1">
      <alignment horizontal="left" vertical="center" wrapText="1"/>
    </xf>
    <xf numFmtId="0" fontId="6" fillId="3" borderId="9" xfId="0" applyFont="1" applyFill="1" applyBorder="1" applyAlignment="1">
      <alignment horizontal="center" vertical="center" wrapText="1"/>
    </xf>
    <xf numFmtId="164" fontId="5" fillId="3" borderId="9" xfId="0" applyNumberFormat="1" applyFont="1" applyFill="1" applyBorder="1" applyAlignment="1">
      <alignment horizontal="center" vertical="center" wrapText="1"/>
    </xf>
    <xf numFmtId="41" fontId="5" fillId="3" borderId="9" xfId="0" applyNumberFormat="1" applyFont="1" applyFill="1" applyBorder="1" applyAlignment="1">
      <alignment horizontal="center" vertical="center" wrapText="1"/>
    </xf>
    <xf numFmtId="0" fontId="7" fillId="3" borderId="9" xfId="0" applyFont="1" applyFill="1" applyBorder="1" applyAlignment="1">
      <alignment horizontal="center" vertical="center"/>
    </xf>
    <xf numFmtId="0" fontId="5" fillId="3" borderId="9" xfId="0" applyFont="1" applyFill="1" applyBorder="1"/>
    <xf numFmtId="43" fontId="5" fillId="3" borderId="9" xfId="0" applyNumberFormat="1" applyFont="1" applyFill="1" applyBorder="1" applyAlignment="1">
      <alignment horizontal="center" vertical="center" wrapText="1"/>
    </xf>
    <xf numFmtId="9" fontId="5" fillId="3" borderId="9" xfId="0" applyNumberFormat="1"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0" xfId="0" applyFont="1" applyFill="1" applyBorder="1" applyAlignment="1">
      <alignment horizontal="left" vertical="center" wrapText="1"/>
    </xf>
    <xf numFmtId="0" fontId="6" fillId="3" borderId="10" xfId="0"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41" fontId="5" fillId="3" borderId="10" xfId="0" applyNumberFormat="1" applyFont="1" applyFill="1" applyBorder="1" applyAlignment="1">
      <alignment horizontal="center" vertical="center" wrapText="1"/>
    </xf>
    <xf numFmtId="0" fontId="7" fillId="3" borderId="10" xfId="0" applyFont="1" applyFill="1" applyBorder="1" applyAlignment="1">
      <alignment horizontal="center" vertical="center"/>
    </xf>
    <xf numFmtId="0" fontId="5" fillId="3" borderId="10" xfId="0" applyFont="1" applyFill="1" applyBorder="1"/>
    <xf numFmtId="43" fontId="5" fillId="3" borderId="10" xfId="0" applyNumberFormat="1" applyFont="1" applyFill="1" applyBorder="1" applyAlignment="1">
      <alignment horizontal="center" vertical="center" wrapText="1"/>
    </xf>
    <xf numFmtId="9" fontId="5" fillId="3" borderId="10" xfId="0" applyNumberFormat="1" applyFont="1" applyFill="1" applyBorder="1" applyAlignment="1">
      <alignment horizontal="center" vertical="center" wrapText="1"/>
    </xf>
    <xf numFmtId="9" fontId="5" fillId="3" borderId="11" xfId="0" applyNumberFormat="1" applyFont="1" applyFill="1" applyBorder="1" applyAlignment="1">
      <alignment horizontal="center" vertical="center" wrapText="1"/>
    </xf>
    <xf numFmtId="43" fontId="5" fillId="3" borderId="11" xfId="0" applyNumberFormat="1" applyFont="1" applyFill="1" applyBorder="1" applyAlignment="1">
      <alignment horizontal="center" vertical="center" wrapText="1"/>
    </xf>
    <xf numFmtId="0" fontId="5" fillId="3" borderId="0" xfId="0" applyFont="1" applyFill="1"/>
    <xf numFmtId="0" fontId="6" fillId="3" borderId="12" xfId="0" applyFont="1" applyFill="1" applyBorder="1"/>
    <xf numFmtId="43" fontId="6" fillId="3" borderId="12" xfId="0" applyNumberFormat="1" applyFont="1" applyFill="1" applyBorder="1"/>
    <xf numFmtId="43" fontId="8" fillId="3" borderId="12" xfId="0" applyNumberFormat="1" applyFont="1" applyFill="1" applyBorder="1"/>
    <xf numFmtId="0" fontId="9" fillId="3" borderId="0" xfId="0" applyFont="1" applyFill="1"/>
    <xf numFmtId="0" fontId="0" fillId="3" borderId="0" xfId="0" applyFill="1"/>
    <xf numFmtId="0" fontId="6" fillId="3" borderId="0" xfId="0" applyFont="1" applyFill="1" applyBorder="1"/>
    <xf numFmtId="43" fontId="6" fillId="3" borderId="0" xfId="0" applyNumberFormat="1" applyFont="1" applyFill="1" applyBorder="1"/>
    <xf numFmtId="43" fontId="5" fillId="3" borderId="0" xfId="0" applyNumberFormat="1" applyFont="1" applyFill="1" applyBorder="1"/>
    <xf numFmtId="0" fontId="10" fillId="3" borderId="0" xfId="0" applyFont="1" applyFill="1"/>
    <xf numFmtId="0" fontId="10" fillId="3" borderId="0" xfId="0" applyFont="1" applyFill="1" applyAlignment="1">
      <alignment horizontal="left" vertical="center" wrapText="1"/>
    </xf>
    <xf numFmtId="0" fontId="13" fillId="3" borderId="0" xfId="0" applyFont="1" applyFill="1" applyBorder="1"/>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3</xdr:row>
      <xdr:rowOff>0</xdr:rowOff>
    </xdr:from>
    <xdr:to>
      <xdr:col>6</xdr:col>
      <xdr:colOff>76200</xdr:colOff>
      <xdr:row>4</xdr:row>
      <xdr:rowOff>47625</xdr:rowOff>
    </xdr:to>
    <xdr:sp macro="" textlink="">
      <xdr:nvSpPr>
        <xdr:cNvPr id="2" name="Text Box 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 name="Text Box 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 name="Text Box 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 name="Text Box 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6" name="Text Box 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7" name="Text Box 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8" name="Text Box 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9" name="Text Box 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0" name="Text Box 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1" name="Text Box 1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2" name="Text Box 1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3" name="Text Box 1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4" name="Text Box 1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5" name="Text Box 1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6" name="Text Box 1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7" name="Text Box 1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8" name="Text Box 1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19" name="Text Box 1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0" name="Text Box 1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1" name="Text Box 2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2" name="Text Box 2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3" name="Text Box 2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4" name="Text Box 2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5" name="Text Box 2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6" name="Text Box 2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7" name="Text Box 2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8" name="Text Box 2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29" name="Text Box 2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0" name="Text Box 2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1" name="Text Box 3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2" name="Text Box 3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3" name="Text Box 3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4" name="Text Box 3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5" name="Text Box 3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6" name="Text Box 3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7" name="Text Box 3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8" name="Text Box 3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39" name="Text Box 3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0" name="Text Box 3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1" name="Text Box 4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2" name="Text Box 4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3" name="Text Box 4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4" name="Text Box 4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5" name="Text Box 4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6" name="Text Box 4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7" name="Text Box 4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8" name="Text Box 4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49" name="Text Box 4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0" name="Text Box 4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1" name="Text Box 5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2" name="Text Box 5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3" name="Text Box 5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4" name="Text Box 5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5" name="Text Box 5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6" name="Text Box 5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7" name="Text Box 5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47625</xdr:rowOff>
    </xdr:to>
    <xdr:sp macro="" textlink="">
      <xdr:nvSpPr>
        <xdr:cNvPr id="58" name="Text Box 5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59" name="Text Box 58"/>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0" name="Text Box 59"/>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1" name="Text Box 60"/>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2" name="Text Box 61"/>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3" name="Text Box 62"/>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4" name="Text Box 63"/>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5" name="Text Box 64"/>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6" name="Text Box 65"/>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7" name="Text Box 66"/>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8" name="Text Box 67"/>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69" name="Text Box 68"/>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0" name="Text Box 69"/>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1" name="Text Box 70"/>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2" name="Text Box 71"/>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3" name="Text Box 72"/>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4" name="Text Box 73"/>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5" name="Text Box 74"/>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6" name="Text Box 75"/>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7" name="Text Box 76"/>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8" name="Text Box 77"/>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79" name="Text Box 78"/>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0" name="Text Box 79"/>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1" name="Text Box 80"/>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2" name="Text Box 81"/>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3" name="Text Box 82"/>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4" name="Text Box 83"/>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5" name="Text Box 84"/>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6" name="Text Box 85"/>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7" name="Text Box 86"/>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8" name="Text Box 87"/>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89" name="Text Box 88"/>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90" name="Text Box 89"/>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91" name="Text Box 90"/>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76</xdr:row>
      <xdr:rowOff>0</xdr:rowOff>
    </xdr:from>
    <xdr:to>
      <xdr:col>6</xdr:col>
      <xdr:colOff>76200</xdr:colOff>
      <xdr:row>77</xdr:row>
      <xdr:rowOff>47625</xdr:rowOff>
    </xdr:to>
    <xdr:sp macro="" textlink="">
      <xdr:nvSpPr>
        <xdr:cNvPr id="92" name="Text Box 91"/>
        <xdr:cNvSpPr txBox="1">
          <a:spLocks noChangeArrowheads="1"/>
        </xdr:cNvSpPr>
      </xdr:nvSpPr>
      <xdr:spPr bwMode="auto">
        <a:xfrm>
          <a:off x="4686300" y="241744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3" name="Text Box 9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4" name="Text Box 9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5" name="Text Box 9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6" name="Text Box 9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7" name="Text Box 9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8" name="Text Box 9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99" name="Text Box 9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0" name="Text Box 9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1" name="Text Box 10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2" name="Text Box 10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3" name="Text Box 10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4" name="Text Box 10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5" name="Text Box 10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6" name="Text Box 10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7" name="Text Box 10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8" name="Text Box 10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09" name="Text Box 10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0" name="Text Box 10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1" name="Text Box 11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2" name="Text Box 11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3" name="Text Box 11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4" name="Text Box 11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5" name="Text Box 11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6" name="Text Box 11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7" name="Text Box 11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8" name="Text Box 11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19" name="Text Box 11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0" name="Text Box 11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1" name="Text Box 12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2" name="Text Box 12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3" name="Text Box 12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4" name="Text Box 12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5" name="Text Box 12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26" name="Text Box 12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27" name="Text Box 12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28" name="Text Box 12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29" name="Text Box 12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0" name="Text Box 12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1" name="Text Box 13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2" name="Text Box 13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3" name="Text Box 13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4" name="Text Box 13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5" name="Text Box 13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6" name="Text Box 13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7" name="Text Box 13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8" name="Text Box 13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39" name="Text Box 13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0" name="Text Box 13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1" name="Text Box 14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2" name="Text Box 14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3" name="Text Box 14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4" name="Text Box 14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5" name="Text Box 14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6" name="Text Box 14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7" name="Text Box 14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8" name="Text Box 14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49" name="Text Box 14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0" name="Text Box 14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1" name="Text Box 15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2" name="Text Box 15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3" name="Text Box 15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4" name="Text Box 15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5" name="Text Box 15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6" name="Text Box 15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7" name="Text Box 15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8" name="Text Box 15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59" name="Text Box 1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0" name="Text Box 1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1" name="Text Box 16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2" name="Text Box 16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3" name="Text Box 162"/>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4" name="Text Box 163"/>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5" name="Text Box 164"/>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6" name="Text Box 165"/>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7" name="Text Box 166"/>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8" name="Text Box 167"/>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69" name="Text Box 168"/>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0" name="Text Box 169"/>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1" name="Text Box 17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2" name="Text Box 17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3" name="Text Box 172"/>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4" name="Text Box 173"/>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5" name="Text Box 174"/>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6" name="Text Box 175"/>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77" name="Text Box 176"/>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78" name="Text Box 19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79" name="Text Box 19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0" name="Text Box 19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1" name="Text Box 19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2" name="Text Box 19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3" name="Text Box 19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4" name="Text Box 20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5" name="Text Box 20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6" name="Text Box 20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7" name="Text Box 20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8" name="Text Box 20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89" name="Text Box 20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90" name="Text Box 20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91" name="Text Box 20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92" name="Text Box 20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93" name="Text Box 20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94" name="Text Box 21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 name="Text Box 21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 name="Text Box 21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 name="Text Box 21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 name="Text Box 21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 name="Text Box 21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 name="Text Box 21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 name="Text Box 21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 name="Text Box 21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 name="Text Box 21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 name="Text Box 22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 name="Text Box 22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 name="Text Box 22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7" name="Text Box 22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8" name="Text Box 22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9" name="Text Box 22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10" name="Text Box 22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11" name="Text Box 22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2" name="Text Box 22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3" name="Text Box 22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4" name="Text Box 23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5" name="Text Box 23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6" name="Text Box 23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7" name="Text Box 23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8" name="Text Box 23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19" name="Text Box 23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0" name="Text Box 23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1" name="Text Box 23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2" name="Text Box 23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3" name="Text Box 23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4" name="Text Box 24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5" name="Text Box 24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6" name="Text Box 24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7" name="Text Box 24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8" name="Text Box 24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29" name="Text Box 24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0" name="Text Box 24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1" name="Text Box 24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2" name="Text Box 24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3" name="Text Box 24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4" name="Text Box 25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5" name="Text Box 25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6" name="Text Box 25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7" name="Text Box 25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8" name="Text Box 25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39" name="Text Box 25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0" name="Text Box 25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1" name="Text Box 25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2" name="Text Box 25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3" name="Text Box 25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4" name="Text Box 26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5" name="Text Box 26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6" name="Text Box 26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7" name="Text Box 26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8" name="Text Box 26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49" name="Text Box 26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0" name="Text Box 26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1" name="Text Box 26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2" name="Text Box 26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3" name="Text Box 26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4" name="Text Box 27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5" name="Text Box 27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6" name="Text Box 27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7" name="Text Box 27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8" name="Text Box 27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59" name="Text Box 27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60" name="Text Box 27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61" name="Text Box 27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262" name="Text Box 27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3" name="Text Box 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4" name="Text Box 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5" name="Text Box 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6" name="Text Box 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7" name="Text Box 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8" name="Text Box 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69" name="Text Box 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0" name="Text Box 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1" name="Text Box 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2" name="Text Box 1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3" name="Text Box 1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4" name="Text Box 1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5" name="Text Box 1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6" name="Text Box 1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7" name="Text Box 1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8" name="Text Box 1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79" name="Text Box 1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0" name="Text Box 1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1" name="Text Box 1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2" name="Text Box 2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3" name="Text Box 2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4" name="Text Box 2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85" name="Text Box 2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86" name="Text Box 24"/>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87" name="Text Box 25"/>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88" name="Text Box 26"/>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89" name="Text Box 27"/>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90" name="Text Box 2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291" name="Text Box 2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2" name="Text Box 3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3" name="Text Box 3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4" name="Text Box 3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5" name="Text Box 3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6" name="Text Box 3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7" name="Text Box 3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8" name="Text Box 3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299" name="Text Box 3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0" name="Text Box 3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1" name="Text Box 3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2" name="Text Box 4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3" name="Text Box 4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4" name="Text Box 4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5" name="Text Box 4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6" name="Text Box 4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7" name="Text Box 4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8" name="Text Box 4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09" name="Text Box 4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0" name="Text Box 4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1" name="Text Box 4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2" name="Text Box 5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3" name="Text Box 5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4" name="Text Box 5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5" name="Text Box 5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6" name="Text Box 5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7" name="Text Box 5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8" name="Text Box 5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19" name="Text Box 5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0" name="Text Box 5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1" name="Text Box 5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2" name="Text Box 6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3" name="Text Box 6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4" name="Text Box 6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5" name="Text Box 6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6" name="Text Box 6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7" name="Text Box 6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8" name="Text Box 6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29" name="Text Box 6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0" name="Text Box 6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1" name="Text Box 6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2" name="Text Box 7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3" name="Text Box 7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4" name="Text Box 7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5" name="Text Box 7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6" name="Text Box 7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7" name="Text Box 7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8" name="Text Box 7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39" name="Text Box 7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0" name="Text Box 7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1" name="Text Box 7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2" name="Text Box 8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3" name="Text Box 8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4" name="Text Box 8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5" name="Text Box 8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6" name="Text Box 8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7" name="Text Box 8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8" name="Text Box 8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49" name="Text Box 8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50" name="Text Box 8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51" name="Text Box 8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52" name="Text Box 9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53" name="Text Box 9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54" name="Text Box 9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55" name="Text Box 93"/>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56" name="Text Box 94"/>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57" name="Text Box 95"/>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58" name="Text Box 96"/>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59" name="Text Box 97"/>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0" name="Text Box 98"/>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1" name="Text Box 99"/>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2" name="Text Box 100"/>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3" name="Text Box 101"/>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4" name="Text Box 102"/>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5" name="Text Box 103"/>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66" name="Text Box 104"/>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67" name="Text Box 10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68" name="Text Box 10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69" name="Text Box 10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0" name="Text Box 10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1" name="Text Box 10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2" name="Text Box 11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3" name="Text Box 11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4" name="Text Box 11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5" name="Text Box 11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6" name="Text Box 11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377" name="Text Box 11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78" name="Text Box 116"/>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79" name="Text Box 117"/>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0" name="Text Box 118"/>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1" name="Text Box 119"/>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2" name="Text Box 120"/>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3" name="Text Box 121"/>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4" name="Text Box 122"/>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5" name="Text Box 123"/>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6" name="Text Box 124"/>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7" name="Text Box 125"/>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8" name="Text Box 126"/>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9525</xdr:rowOff>
    </xdr:to>
    <xdr:sp macro="" textlink="">
      <xdr:nvSpPr>
        <xdr:cNvPr id="389" name="Text Box 127"/>
        <xdr:cNvSpPr txBox="1">
          <a:spLocks noChangeArrowheads="1"/>
        </xdr:cNvSpPr>
      </xdr:nvSpPr>
      <xdr:spPr bwMode="auto">
        <a:xfrm>
          <a:off x="4133850" y="72475725"/>
          <a:ext cx="76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0" name="Text Box 128"/>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1" name="Text Box 129"/>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2" name="Text Box 130"/>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3" name="Text Box 131"/>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4" name="Text Box 132"/>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5" name="Text Box 133"/>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6" name="Text Box 134"/>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7" name="Text Box 135"/>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8" name="Text Box 136"/>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399" name="Text Box 137"/>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400" name="Text Box 138"/>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19050</xdr:rowOff>
    </xdr:to>
    <xdr:sp macro="" textlink="">
      <xdr:nvSpPr>
        <xdr:cNvPr id="401" name="Text Box 139"/>
        <xdr:cNvSpPr txBox="1">
          <a:spLocks noChangeArrowheads="1"/>
        </xdr:cNvSpPr>
      </xdr:nvSpPr>
      <xdr:spPr bwMode="auto">
        <a:xfrm>
          <a:off x="4133850" y="72475725"/>
          <a:ext cx="762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2" name="Text Box 14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3" name="Text Box 14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4" name="Text Box 14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5" name="Text Box 14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6" name="Text Box 144"/>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7" name="Text Box 145"/>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8" name="Text Box 146"/>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09" name="Text Box 147"/>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0" name="Text Box 148"/>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1" name="Text Box 149"/>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2" name="Text Box 15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3" name="Text Box 15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4" name="Text Box 15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5" name="Text Box 15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6" name="Text Box 154"/>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7" name="Text Box 155"/>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8" name="Text Box 156"/>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19" name="Text Box 157"/>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0" name="Text Box 158"/>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1" name="Text Box 159"/>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2" name="Text Box 16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3" name="Text Box 16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4" name="Text Box 16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25" name="Text Box 16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26" name="Text Box 164"/>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27" name="Text Box 165"/>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28" name="Text Box 166"/>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29" name="Text Box 167"/>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0" name="Text Box 168"/>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1" name="Text Box 169"/>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2" name="Text Box 170"/>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3" name="Text Box 171"/>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4" name="Text Box 172"/>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5" name="Text Box 173"/>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6" name="Text Box 174"/>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7" name="Text Box 175"/>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8" name="Text Box 176"/>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39" name="Text Box 177"/>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0" name="Text Box 178"/>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1" name="Text Box 179"/>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2" name="Text Box 180"/>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3" name="Text Box 181"/>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4" name="Text Box 182"/>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5" name="Text Box 183"/>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6" name="Text Box 184"/>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7" name="Text Box 185"/>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8" name="Text Box 186"/>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49" name="Text Box 187"/>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0" name="Text Box 188"/>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1" name="Text Box 189"/>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2" name="Text Box 190"/>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3" name="Text Box 191"/>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4" name="Text Box 192"/>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5" name="Text Box 193"/>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6" name="Text Box 194"/>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7" name="Text Box 195"/>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8" name="Text Box 196"/>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59" name="Text Box 197"/>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0" name="Text Box 198"/>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1" name="Text Box 199"/>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2" name="Text Box 200"/>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3" name="Text Box 201"/>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4" name="Text Box 202"/>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5" name="Text Box 203"/>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6" name="Text Box 204"/>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7" name="Text Box 205"/>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8" name="Text Box 206"/>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69" name="Text Box 207"/>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70" name="Text Box 208"/>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71" name="Text Box 209"/>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72" name="Text Box 210"/>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299</xdr:row>
      <xdr:rowOff>0</xdr:rowOff>
    </xdr:to>
    <xdr:sp macro="" textlink="">
      <xdr:nvSpPr>
        <xdr:cNvPr id="473" name="Text Box 211"/>
        <xdr:cNvSpPr txBox="1">
          <a:spLocks noChangeArrowheads="1"/>
        </xdr:cNvSpPr>
      </xdr:nvSpPr>
      <xdr:spPr bwMode="auto">
        <a:xfrm>
          <a:off x="468630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4" name="Text Box 21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5" name="Text Box 21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6" name="Text Box 21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7" name="Text Box 21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8" name="Text Box 21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79" name="Text Box 21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0" name="Text Box 21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1" name="Text Box 21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2" name="Text Box 22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3" name="Text Box 22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4" name="Text Box 22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5" name="Text Box 22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6" name="Text Box 22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7" name="Text Box 22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8" name="Text Box 22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89" name="Text Box 22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0" name="Text Box 22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1" name="Text Box 22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2" name="Text Box 23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3" name="Text Box 23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4" name="Text Box 23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5" name="Text Box 23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6" name="Text Box 23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497" name="Text Box 23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98" name="Text Box 14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499" name="Text Box 14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0" name="Text Box 14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1" name="Text Box 14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2" name="Text Box 144"/>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3" name="Text Box 145"/>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4" name="Text Box 146"/>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5" name="Text Box 147"/>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6" name="Text Box 148"/>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7" name="Text Box 149"/>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8" name="Text Box 15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09" name="Text Box 15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0" name="Text Box 15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1" name="Text Box 15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2" name="Text Box 154"/>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3" name="Text Box 155"/>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4" name="Text Box 156"/>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5" name="Text Box 157"/>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6" name="Text Box 158"/>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7" name="Text Box 159"/>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8" name="Text Box 160"/>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19" name="Text Box 161"/>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20" name="Text Box 162"/>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0</xdr:rowOff>
    </xdr:to>
    <xdr:sp macro="" textlink="">
      <xdr:nvSpPr>
        <xdr:cNvPr id="521" name="Text Box 163"/>
        <xdr:cNvSpPr txBox="1">
          <a:spLocks noChangeArrowheads="1"/>
        </xdr:cNvSpPr>
      </xdr:nvSpPr>
      <xdr:spPr bwMode="auto">
        <a:xfrm>
          <a:off x="4133850" y="72475725"/>
          <a:ext cx="7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2" name="Text Box 303"/>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3" name="Text Box 304"/>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4" name="Text Box 305"/>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5" name="Text Box 306"/>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6" name="Text Box 307"/>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527" name="Text Box 308"/>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28" name="Text Box 140"/>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29" name="Text Box 141"/>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0" name="Text Box 142"/>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1" name="Text Box 143"/>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2" name="Text Box 144"/>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3" name="Text Box 145"/>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4" name="Text Box 146"/>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5" name="Text Box 147"/>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6" name="Text Box 148"/>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7" name="Text Box 149"/>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8" name="Text Box 150"/>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39" name="Text Box 151"/>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0" name="Text Box 152"/>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1" name="Text Box 153"/>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2" name="Text Box 154"/>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3" name="Text Box 155"/>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4" name="Text Box 156"/>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5" name="Text Box 157"/>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6" name="Text Box 158"/>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7" name="Text Box 159"/>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8" name="Text Box 160"/>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49" name="Text Box 161"/>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50" name="Text Box 162"/>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299</xdr:row>
      <xdr:rowOff>171450</xdr:rowOff>
    </xdr:to>
    <xdr:sp macro="" textlink="">
      <xdr:nvSpPr>
        <xdr:cNvPr id="551" name="Text Box 163"/>
        <xdr:cNvSpPr txBox="1">
          <a:spLocks noChangeArrowheads="1"/>
        </xdr:cNvSpPr>
      </xdr:nvSpPr>
      <xdr:spPr bwMode="auto">
        <a:xfrm>
          <a:off x="4133850"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2" name="Text Box 14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3" name="Text Box 14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4" name="Text Box 14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5" name="Text Box 14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6" name="Text Box 144"/>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7" name="Text Box 145"/>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8" name="Text Box 146"/>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59" name="Text Box 147"/>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0" name="Text Box 148"/>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1" name="Text Box 149"/>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2" name="Text Box 15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3" name="Text Box 15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4" name="Text Box 15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5" name="Text Box 15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6" name="Text Box 154"/>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7" name="Text Box 155"/>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8" name="Text Box 156"/>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69" name="Text Box 157"/>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0" name="Text Box 158"/>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1" name="Text Box 159"/>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2" name="Text Box 16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3" name="Text Box 16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4" name="Text Box 16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575" name="Text Box 16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571500</xdr:colOff>
      <xdr:row>299</xdr:row>
      <xdr:rowOff>0</xdr:rowOff>
    </xdr:from>
    <xdr:to>
      <xdr:col>6</xdr:col>
      <xdr:colOff>38100</xdr:colOff>
      <xdr:row>301</xdr:row>
      <xdr:rowOff>28575</xdr:rowOff>
    </xdr:to>
    <xdr:sp macro="" textlink="">
      <xdr:nvSpPr>
        <xdr:cNvPr id="576" name="Text Box 164"/>
        <xdr:cNvSpPr txBox="1">
          <a:spLocks noChangeArrowheads="1"/>
        </xdr:cNvSpPr>
      </xdr:nvSpPr>
      <xdr:spPr bwMode="auto">
        <a:xfrm>
          <a:off x="4686300" y="72475725"/>
          <a:ext cx="381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77" name="Text Box 165"/>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78" name="Text Box 166"/>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79" name="Text Box 167"/>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0" name="Text Box 168"/>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1" name="Text Box 169"/>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2" name="Text Box 170"/>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3" name="Text Box 171"/>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4" name="Text Box 172"/>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5" name="Text Box 173"/>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6" name="Text Box 174"/>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7" name="Text Box 175"/>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8" name="Text Box 176"/>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89" name="Text Box 177"/>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0" name="Text Box 178"/>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1" name="Text Box 179"/>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2" name="Text Box 180"/>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3" name="Text Box 181"/>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4" name="Text Box 182"/>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5" name="Text Box 183"/>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6" name="Text Box 184"/>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7" name="Text Box 185"/>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8" name="Text Box 186"/>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599" name="Text Box 187"/>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0" name="Text Box 188"/>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1" name="Text Box 189"/>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2" name="Text Box 190"/>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3" name="Text Box 191"/>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4" name="Text Box 192"/>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5" name="Text Box 193"/>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6" name="Text Box 194"/>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7" name="Text Box 195"/>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8" name="Text Box 196"/>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09" name="Text Box 197"/>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0" name="Text Box 198"/>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1" name="Text Box 199"/>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2" name="Text Box 200"/>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3" name="Text Box 201"/>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4" name="Text Box 202"/>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5" name="Text Box 203"/>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6" name="Text Box 204"/>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7" name="Text Box 205"/>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8" name="Text Box 206"/>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19" name="Text Box 207"/>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20" name="Text Box 208"/>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21" name="Text Box 209"/>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22" name="Text Box 210"/>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301</xdr:row>
      <xdr:rowOff>28575</xdr:rowOff>
    </xdr:to>
    <xdr:sp macro="" textlink="">
      <xdr:nvSpPr>
        <xdr:cNvPr id="623" name="Text Box 211"/>
        <xdr:cNvSpPr txBox="1">
          <a:spLocks noChangeArrowheads="1"/>
        </xdr:cNvSpPr>
      </xdr:nvSpPr>
      <xdr:spPr bwMode="auto">
        <a:xfrm>
          <a:off x="468630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4" name="Text Box 14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5" name="Text Box 14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6" name="Text Box 14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7" name="Text Box 14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8" name="Text Box 144"/>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29" name="Text Box 145"/>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0" name="Text Box 146"/>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1" name="Text Box 147"/>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2" name="Text Box 148"/>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3" name="Text Box 149"/>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4" name="Text Box 15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5" name="Text Box 15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6" name="Text Box 15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7" name="Text Box 15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8" name="Text Box 154"/>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39" name="Text Box 155"/>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0" name="Text Box 156"/>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1" name="Text Box 157"/>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2" name="Text Box 158"/>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3" name="Text Box 159"/>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4" name="Text Box 160"/>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5" name="Text Box 161"/>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6" name="Text Box 162"/>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301</xdr:row>
      <xdr:rowOff>28575</xdr:rowOff>
    </xdr:to>
    <xdr:sp macro="" textlink="">
      <xdr:nvSpPr>
        <xdr:cNvPr id="647" name="Text Box 163"/>
        <xdr:cNvSpPr txBox="1">
          <a:spLocks noChangeArrowheads="1"/>
        </xdr:cNvSpPr>
      </xdr:nvSpPr>
      <xdr:spPr bwMode="auto">
        <a:xfrm>
          <a:off x="4133850" y="72475725"/>
          <a:ext cx="762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48" name="Text Box 14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49" name="Text Box 14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0" name="Text Box 14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1" name="Text Box 14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2" name="Text Box 14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3" name="Text Box 14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4" name="Text Box 14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5" name="Text Box 14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6" name="Text Box 14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7" name="Text Box 14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8" name="Text Box 15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59" name="Text Box 15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0" name="Text Box 15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1" name="Text Box 15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2" name="Text Box 15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3" name="Text Box 15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4" name="Text Box 15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5" name="Text Box 15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6" name="Text Box 15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7" name="Text Box 15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8" name="Text Box 16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69" name="Text Box 16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70" name="Text Box 16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671" name="Text Box 16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2" name="Text Box 164"/>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3" name="Text Box 165"/>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4" name="Text Box 166"/>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5" name="Text Box 167"/>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6" name="Text Box 168"/>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7" name="Text Box 169"/>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8" name="Text Box 170"/>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79" name="Text Box 171"/>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0" name="Text Box 172"/>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1" name="Text Box 173"/>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2" name="Text Box 174"/>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3" name="Text Box 175"/>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4" name="Text Box 176"/>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5" name="Text Box 177"/>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6" name="Text Box 178"/>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7" name="Text Box 179"/>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8" name="Text Box 180"/>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89" name="Text Box 181"/>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0" name="Text Box 182"/>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1" name="Text Box 183"/>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2" name="Text Box 184"/>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3" name="Text Box 185"/>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4" name="Text Box 186"/>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5" name="Text Box 187"/>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6" name="Text Box 188"/>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7" name="Text Box 189"/>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8" name="Text Box 190"/>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699" name="Text Box 191"/>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0" name="Text Box 192"/>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1" name="Text Box 193"/>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2" name="Text Box 194"/>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3" name="Text Box 195"/>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4" name="Text Box 196"/>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5" name="Text Box 197"/>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6" name="Text Box 198"/>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7" name="Text Box 199"/>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8" name="Text Box 200"/>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09" name="Text Box 201"/>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0" name="Text Box 202"/>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1" name="Text Box 203"/>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2" name="Text Box 204"/>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3" name="Text Box 205"/>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4" name="Text Box 206"/>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5" name="Text Box 207"/>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6" name="Text Box 208"/>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7" name="Text Box 209"/>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8" name="Text Box 210"/>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308</xdr:row>
      <xdr:rowOff>19050</xdr:rowOff>
    </xdr:to>
    <xdr:sp macro="" textlink="">
      <xdr:nvSpPr>
        <xdr:cNvPr id="719" name="Text Box 211"/>
        <xdr:cNvSpPr txBox="1">
          <a:spLocks noChangeArrowheads="1"/>
        </xdr:cNvSpPr>
      </xdr:nvSpPr>
      <xdr:spPr bwMode="auto">
        <a:xfrm>
          <a:off x="5267325" y="72475725"/>
          <a:ext cx="7620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0" name="Text Box 14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1" name="Text Box 14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2" name="Text Box 14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3" name="Text Box 14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4" name="Text Box 14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5" name="Text Box 14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6" name="Text Box 14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7" name="Text Box 14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8" name="Text Box 14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29" name="Text Box 14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0" name="Text Box 15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1" name="Text Box 15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2" name="Text Box 15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3" name="Text Box 15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4" name="Text Box 15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5" name="Text Box 15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6" name="Text Box 15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7" name="Text Box 15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8" name="Text Box 15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39" name="Text Box 15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40" name="Text Box 16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41" name="Text Box 16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42" name="Text Box 16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743" name="Text Box 16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4" name="Text Box 26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5" name="Text Box 26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6" name="Text Box 27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7" name="Text Box 27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8" name="Text Box 27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49" name="Text Box 27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0" name="Text Box 274"/>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1" name="Text Box 27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2" name="Text Box 27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3" name="Text Box 27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4" name="Text Box 27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55" name="Text Box 27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56" name="Text Box 28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57" name="Text Box 28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58" name="Text Box 28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59" name="Text Box 28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60" name="Text Box 28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1" name="Text Box 28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2" name="Text Box 28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3" name="Text Box 28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4" name="Text Box 28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5" name="Text Box 28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66" name="Text Box 29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67" name="Text Box 291"/>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68" name="Text Box 292"/>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69" name="Text Box 293"/>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70" name="Text Box 294"/>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71" name="Text Box 295"/>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772" name="Text Box 296"/>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3" name="Text Box 29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4" name="Text Box 29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5" name="Text Box 29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6" name="Text Box 30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7" name="Text Box 30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78" name="Text Box 30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79" name="Text Box 30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80" name="Text Box 30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81" name="Text Box 30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82" name="Text Box 30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83" name="Text Box 30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84" name="Text Box 30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85" name="Text Box 30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86" name="Text Box 31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87" name="Text Box 31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788" name="Text Box 31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299</xdr:row>
      <xdr:rowOff>0</xdr:rowOff>
    </xdr:from>
    <xdr:to>
      <xdr:col>5</xdr:col>
      <xdr:colOff>152400</xdr:colOff>
      <xdr:row>300</xdr:row>
      <xdr:rowOff>19050</xdr:rowOff>
    </xdr:to>
    <xdr:sp macro="" textlink="">
      <xdr:nvSpPr>
        <xdr:cNvPr id="789" name="Text Box 313"/>
        <xdr:cNvSpPr txBox="1">
          <a:spLocks noChangeArrowheads="1"/>
        </xdr:cNvSpPr>
      </xdr:nvSpPr>
      <xdr:spPr bwMode="auto">
        <a:xfrm>
          <a:off x="42100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0" name="Text Box 33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1" name="Text Box 33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2" name="Text Box 33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3" name="Text Box 33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4" name="Text Box 33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5" name="Text Box 33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6" name="Text Box 33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7" name="Text Box 33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8" name="Text Box 33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799" name="Text Box 34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0" name="Text Box 34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1" name="Text Box 37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2" name="Text Box 37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3" name="Text Box 38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4" name="Text Box 38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5" name="Text Box 38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06" name="Text Box 38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07" name="Text Box 26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08" name="Text Box 26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09" name="Text Box 27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10" name="Text Box 27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11" name="Text Box 27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12" name="Text Box 27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3" name="Text Box 274"/>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4" name="Text Box 27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5" name="Text Box 27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6" name="Text Box 27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7" name="Text Box 27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18" name="Text Box 27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19" name="Text Box 28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20" name="Text Box 28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21" name="Text Box 28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22" name="Text Box 28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23" name="Text Box 28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4" name="Text Box 28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5" name="Text Box 28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6" name="Text Box 28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7" name="Text Box 28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8" name="Text Box 28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29" name="Text Box 29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0" name="Text Box 291"/>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1" name="Text Box 292"/>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2" name="Text Box 293"/>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3" name="Text Box 294"/>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4" name="Text Box 295"/>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35" name="Text Box 296"/>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36" name="Text Box 29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37" name="Text Box 29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38" name="Text Box 29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39" name="Text Box 30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40" name="Text Box 30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41" name="Text Box 30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2" name="Text Box 30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3" name="Text Box 30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4" name="Text Box 30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5" name="Text Box 30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6" name="Text Box 30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47" name="Text Box 30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48" name="Text Box 30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49" name="Text Box 31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50" name="Text Box 31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51" name="Text Box 31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299</xdr:row>
      <xdr:rowOff>0</xdr:rowOff>
    </xdr:from>
    <xdr:to>
      <xdr:col>5</xdr:col>
      <xdr:colOff>152400</xdr:colOff>
      <xdr:row>300</xdr:row>
      <xdr:rowOff>9525</xdr:rowOff>
    </xdr:to>
    <xdr:sp macro="" textlink="">
      <xdr:nvSpPr>
        <xdr:cNvPr id="852" name="Text Box 313"/>
        <xdr:cNvSpPr txBox="1">
          <a:spLocks noChangeArrowheads="1"/>
        </xdr:cNvSpPr>
      </xdr:nvSpPr>
      <xdr:spPr bwMode="auto">
        <a:xfrm>
          <a:off x="42100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3" name="Text Box 33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4" name="Text Box 33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5" name="Text Box 33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6" name="Text Box 33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7" name="Text Box 33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8" name="Text Box 33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59" name="Text Box 33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0" name="Text Box 33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1" name="Text Box 33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2" name="Text Box 34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3" name="Text Box 34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4" name="Text Box 37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5" name="Text Box 37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6" name="Text Box 38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7" name="Text Box 38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8" name="Text Box 38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869" name="Text Box 38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0" name="Text Box 26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1" name="Text Box 26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2" name="Text Box 27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3" name="Text Box 27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4" name="Text Box 27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75" name="Text Box 27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76" name="Text Box 274"/>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77" name="Text Box 27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78" name="Text Box 27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79" name="Text Box 27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80" name="Text Box 27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81" name="Text Box 27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82" name="Text Box 28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83" name="Text Box 28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84" name="Text Box 28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85" name="Text Box 28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886" name="Text Box 28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87" name="Text Box 285"/>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88" name="Text Box 286"/>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89" name="Text Box 28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90" name="Text Box 28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91" name="Text Box 28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92" name="Text Box 29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3" name="Text Box 291"/>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4" name="Text Box 292"/>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5" name="Text Box 293"/>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6" name="Text Box 294"/>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7" name="Text Box 295"/>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302</xdr:row>
      <xdr:rowOff>28575</xdr:rowOff>
    </xdr:to>
    <xdr:sp macro="" textlink="">
      <xdr:nvSpPr>
        <xdr:cNvPr id="898" name="Text Box 296"/>
        <xdr:cNvSpPr txBox="1">
          <a:spLocks noChangeArrowheads="1"/>
        </xdr:cNvSpPr>
      </xdr:nvSpPr>
      <xdr:spPr bwMode="auto">
        <a:xfrm>
          <a:off x="5267325"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899" name="Text Box 297"/>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00" name="Text Box 298"/>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01" name="Text Box 29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02" name="Text Box 30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03" name="Text Box 30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04" name="Text Box 30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05" name="Text Box 30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06" name="Text Box 30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07" name="Text Box 30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08" name="Text Box 30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09" name="Text Box 30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10" name="Text Box 30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11" name="Text Box 309"/>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12" name="Text Box 310"/>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13" name="Text Box 311"/>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302</xdr:row>
      <xdr:rowOff>28575</xdr:rowOff>
    </xdr:to>
    <xdr:sp macro="" textlink="">
      <xdr:nvSpPr>
        <xdr:cNvPr id="914" name="Text Box 312"/>
        <xdr:cNvSpPr txBox="1">
          <a:spLocks noChangeArrowheads="1"/>
        </xdr:cNvSpPr>
      </xdr:nvSpPr>
      <xdr:spPr bwMode="auto">
        <a:xfrm>
          <a:off x="4133850" y="72475725"/>
          <a:ext cx="76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299</xdr:row>
      <xdr:rowOff>0</xdr:rowOff>
    </xdr:from>
    <xdr:to>
      <xdr:col>5</xdr:col>
      <xdr:colOff>152400</xdr:colOff>
      <xdr:row>300</xdr:row>
      <xdr:rowOff>19050</xdr:rowOff>
    </xdr:to>
    <xdr:sp macro="" textlink="">
      <xdr:nvSpPr>
        <xdr:cNvPr id="915" name="Text Box 313"/>
        <xdr:cNvSpPr txBox="1">
          <a:spLocks noChangeArrowheads="1"/>
        </xdr:cNvSpPr>
      </xdr:nvSpPr>
      <xdr:spPr bwMode="auto">
        <a:xfrm>
          <a:off x="42100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16" name="Text Box 33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17" name="Text Box 33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18" name="Text Box 33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19" name="Text Box 334"/>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0" name="Text Box 335"/>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1" name="Text Box 336"/>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2" name="Text Box 337"/>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3" name="Text Box 33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4" name="Text Box 33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5" name="Text Box 34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6" name="Text Box 34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7" name="Text Box 378"/>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8" name="Text Box 379"/>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29" name="Text Box 380"/>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30" name="Text Box 381"/>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31" name="Text Box 382"/>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19050</xdr:rowOff>
    </xdr:to>
    <xdr:sp macro="" textlink="">
      <xdr:nvSpPr>
        <xdr:cNvPr id="932" name="Text Box 383"/>
        <xdr:cNvSpPr txBox="1">
          <a:spLocks noChangeArrowheads="1"/>
        </xdr:cNvSpPr>
      </xdr:nvSpPr>
      <xdr:spPr bwMode="auto">
        <a:xfrm>
          <a:off x="4133850" y="724757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447675</xdr:colOff>
      <xdr:row>299</xdr:row>
      <xdr:rowOff>0</xdr:rowOff>
    </xdr:from>
    <xdr:to>
      <xdr:col>5</xdr:col>
      <xdr:colOff>523875</xdr:colOff>
      <xdr:row>300</xdr:row>
      <xdr:rowOff>9525</xdr:rowOff>
    </xdr:to>
    <xdr:sp macro="" textlink="">
      <xdr:nvSpPr>
        <xdr:cNvPr id="933" name="Text Box 932"/>
        <xdr:cNvSpPr txBox="1">
          <a:spLocks noChangeArrowheads="1"/>
        </xdr:cNvSpPr>
      </xdr:nvSpPr>
      <xdr:spPr bwMode="auto">
        <a:xfrm>
          <a:off x="45815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19050</xdr:colOff>
      <xdr:row>299</xdr:row>
      <xdr:rowOff>0</xdr:rowOff>
    </xdr:from>
    <xdr:to>
      <xdr:col>6</xdr:col>
      <xdr:colOff>95250</xdr:colOff>
      <xdr:row>300</xdr:row>
      <xdr:rowOff>9525</xdr:rowOff>
    </xdr:to>
    <xdr:sp macro="" textlink="">
      <xdr:nvSpPr>
        <xdr:cNvPr id="934" name="Text Box 933"/>
        <xdr:cNvSpPr txBox="1">
          <a:spLocks noChangeArrowheads="1"/>
        </xdr:cNvSpPr>
      </xdr:nvSpPr>
      <xdr:spPr bwMode="auto">
        <a:xfrm>
          <a:off x="47053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257175</xdr:colOff>
      <xdr:row>299</xdr:row>
      <xdr:rowOff>0</xdr:rowOff>
    </xdr:from>
    <xdr:to>
      <xdr:col>5</xdr:col>
      <xdr:colOff>333375</xdr:colOff>
      <xdr:row>300</xdr:row>
      <xdr:rowOff>9525</xdr:rowOff>
    </xdr:to>
    <xdr:sp macro="" textlink="">
      <xdr:nvSpPr>
        <xdr:cNvPr id="935" name="Text Box 934"/>
        <xdr:cNvSpPr txBox="1">
          <a:spLocks noChangeArrowheads="1"/>
        </xdr:cNvSpPr>
      </xdr:nvSpPr>
      <xdr:spPr bwMode="auto">
        <a:xfrm>
          <a:off x="43910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36" name="Text Box 93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37" name="Text Box 93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38" name="Text Box 93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39" name="Text Box 93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0" name="Text Box 93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1" name="Text Box 94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2" name="Text Box 94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3" name="Text Box 94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4" name="Text Box 94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5" name="Text Box 94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6" name="Text Box 94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7" name="Text Box 94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8" name="Text Box 94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49" name="Text Box 94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0" name="Text Box 94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1" name="Text Box 95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2" name="Text Box 95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3" name="Text Box 95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4" name="Text Box 95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5" name="Text Box 95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6" name="Text Box 95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7" name="Text Box 95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8" name="Text Box 95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959" name="Text Box 95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0" name="Text Box 95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1" name="Text Box 96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2" name="Text Box 961"/>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3" name="Text Box 962"/>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4" name="Text Box 963"/>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5" name="Text Box 964"/>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6" name="Text Box 965"/>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7" name="Text Box 966"/>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8" name="Text Box 967"/>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69" name="Text Box 96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0" name="Text Box 96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1" name="Text Box 97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2" name="Text Box 971"/>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3" name="Text Box 972"/>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4" name="Text Box 973"/>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5" name="Text Box 974"/>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6" name="Text Box 975"/>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7" name="Text Box 976"/>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8" name="Text Box 977"/>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79" name="Text Box 97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80" name="Text Box 97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81" name="Text Box 98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82" name="Text Box 981"/>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983" name="Text Box 982"/>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4" name="Text Box 983"/>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5" name="Text Box 984"/>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6" name="Text Box 985"/>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7" name="Text Box 986"/>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8" name="Text Box 987"/>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89" name="Text Box 988"/>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0" name="Text Box 989"/>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1" name="Text Box 990"/>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2" name="Text Box 991"/>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3" name="Text Box 992"/>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4" name="Text Box 993"/>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5" name="Text Box 994"/>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6" name="Text Box 995"/>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7" name="Text Box 996"/>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8" name="Text Box 997"/>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999" name="Text Box 998"/>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0" name="Text Box 999"/>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1" name="Text Box 1000"/>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2" name="Text Box 1001"/>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3" name="Text Box 1002"/>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4" name="Text Box 1003"/>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5" name="Text Box 1004"/>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6" name="Text Box 1005"/>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299</xdr:row>
      <xdr:rowOff>0</xdr:rowOff>
    </xdr:from>
    <xdr:to>
      <xdr:col>9</xdr:col>
      <xdr:colOff>76200</xdr:colOff>
      <xdr:row>300</xdr:row>
      <xdr:rowOff>9525</xdr:rowOff>
    </xdr:to>
    <xdr:sp macro="" textlink="">
      <xdr:nvSpPr>
        <xdr:cNvPr id="1007" name="Text Box 1006"/>
        <xdr:cNvSpPr txBox="1">
          <a:spLocks noChangeArrowheads="1"/>
        </xdr:cNvSpPr>
      </xdr:nvSpPr>
      <xdr:spPr bwMode="auto">
        <a:xfrm>
          <a:off x="67437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19050</xdr:colOff>
      <xdr:row>299</xdr:row>
      <xdr:rowOff>0</xdr:rowOff>
    </xdr:from>
    <xdr:to>
      <xdr:col>7</xdr:col>
      <xdr:colOff>95250</xdr:colOff>
      <xdr:row>300</xdr:row>
      <xdr:rowOff>9525</xdr:rowOff>
    </xdr:to>
    <xdr:sp macro="" textlink="">
      <xdr:nvSpPr>
        <xdr:cNvPr id="1008" name="Text Box 1007"/>
        <xdr:cNvSpPr txBox="1">
          <a:spLocks noChangeArrowheads="1"/>
        </xdr:cNvSpPr>
      </xdr:nvSpPr>
      <xdr:spPr bwMode="auto">
        <a:xfrm>
          <a:off x="528637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09" name="Text Box 100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0" name="Text Box 100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1" name="Text Box 101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2" name="Text Box 1011"/>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3" name="Text Box 1012"/>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4" name="Text Box 1013"/>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5" name="Text Box 1014"/>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6" name="Text Box 1015"/>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7" name="Text Box 1016"/>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8" name="Text Box 1017"/>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19" name="Text Box 101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0" name="Text Box 101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1" name="Text Box 102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2" name="Text Box 1021"/>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3" name="Text Box 1022"/>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4" name="Text Box 1023"/>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5" name="Text Box 1024"/>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6" name="Text Box 1025"/>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7" name="Text Box 1026"/>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8" name="Text Box 1027"/>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29" name="Text Box 1028"/>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30" name="Text Box 1029"/>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299</xdr:row>
      <xdr:rowOff>0</xdr:rowOff>
    </xdr:from>
    <xdr:to>
      <xdr:col>7</xdr:col>
      <xdr:colOff>76200</xdr:colOff>
      <xdr:row>300</xdr:row>
      <xdr:rowOff>9525</xdr:rowOff>
    </xdr:to>
    <xdr:sp macro="" textlink="">
      <xdr:nvSpPr>
        <xdr:cNvPr id="1031" name="Text Box 1030"/>
        <xdr:cNvSpPr txBox="1">
          <a:spLocks noChangeArrowheads="1"/>
        </xdr:cNvSpPr>
      </xdr:nvSpPr>
      <xdr:spPr bwMode="auto">
        <a:xfrm>
          <a:off x="5267325"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2" name="Text Box 1032"/>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3" name="Text Box 1033"/>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4" name="Text Box 1034"/>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5" name="Text Box 1035"/>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6" name="Text Box 1036"/>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7" name="Text Box 1037"/>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8" name="Text Box 1038"/>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39" name="Text Box 1039"/>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0" name="Text Box 1040"/>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1" name="Text Box 1041"/>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2" name="Text Box 1042"/>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3" name="Text Box 1043"/>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4" name="Text Box 1044"/>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5" name="Text Box 1045"/>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6" name="Text Box 1046"/>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7" name="Text Box 1047"/>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8" name="Text Box 1048"/>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49" name="Text Box 1049"/>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0" name="Text Box 1050"/>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1" name="Text Box 1051"/>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2" name="Text Box 1052"/>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3" name="Text Box 1053"/>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4" name="Text Box 1054"/>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299</xdr:row>
      <xdr:rowOff>0</xdr:rowOff>
    </xdr:from>
    <xdr:to>
      <xdr:col>8</xdr:col>
      <xdr:colOff>76200</xdr:colOff>
      <xdr:row>300</xdr:row>
      <xdr:rowOff>9525</xdr:rowOff>
    </xdr:to>
    <xdr:sp macro="" textlink="">
      <xdr:nvSpPr>
        <xdr:cNvPr id="1055" name="Text Box 1055"/>
        <xdr:cNvSpPr txBox="1">
          <a:spLocks noChangeArrowheads="1"/>
        </xdr:cNvSpPr>
      </xdr:nvSpPr>
      <xdr:spPr bwMode="auto">
        <a:xfrm>
          <a:off x="60960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56" name="Text Box 10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57" name="Text Box 11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58" name="Text Box 11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59" name="Text Box 11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0" name="Text Box 11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1" name="Text Box 11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2" name="Text Box 11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3" name="Text Box 116"/>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4" name="Text Box 117"/>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5" name="Text Box 118"/>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6" name="Text Box 119"/>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7" name="Text Box 120"/>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8" name="Text Box 121"/>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69" name="Text Box 122"/>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70" name="Text Box 123"/>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71" name="Text Box 124"/>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47625</xdr:rowOff>
    </xdr:to>
    <xdr:sp macro="" textlink="">
      <xdr:nvSpPr>
        <xdr:cNvPr id="1072" name="Text Box 125"/>
        <xdr:cNvSpPr txBox="1">
          <a:spLocks noChangeArrowheads="1"/>
        </xdr:cNvSpPr>
      </xdr:nvSpPr>
      <xdr:spPr bwMode="auto">
        <a:xfrm>
          <a:off x="4686300" y="724757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3" name="Text Box 22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4" name="Text Box 22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5" name="Text Box 23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6" name="Text Box 23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7" name="Text Box 23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8" name="Text Box 23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79" name="Text Box 23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0" name="Text Box 23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1" name="Text Box 23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2" name="Text Box 23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3" name="Text Box 23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4" name="Text Box 23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5" name="Text Box 24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6" name="Text Box 24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7" name="Text Box 24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8" name="Text Box 24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89" name="Text Box 24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0" name="Text Box 24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1" name="Text Box 24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2" name="Text Box 24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3" name="Text Box 24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4" name="Text Box 24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5" name="Text Box 25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6" name="Text Box 25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7" name="Text Box 25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8" name="Text Box 25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099" name="Text Box 25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0" name="Text Box 25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1" name="Text Box 25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2" name="Text Box 25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3" name="Text Box 25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4" name="Text Box 25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5" name="Text Box 26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6" name="Text Box 26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7" name="Text Box 26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8" name="Text Box 26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09" name="Text Box 26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0" name="Text Box 26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1" name="Text Box 26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2" name="Text Box 26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3" name="Text Box 26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4" name="Text Box 26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5" name="Text Box 27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6" name="Text Box 27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7" name="Text Box 27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8" name="Text Box 27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19" name="Text Box 27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20" name="Text Box 27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21" name="Text Box 27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22" name="Text Box 27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23" name="Text Box 27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4" name="Text Box 5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5" name="Text Box 5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6" name="Text Box 6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7" name="Text Box 6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8" name="Text Box 6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29" name="Text Box 6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0" name="Text Box 6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1" name="Text Box 6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2" name="Text Box 6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3" name="Text Box 6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4" name="Text Box 6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5" name="Text Box 6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6" name="Text Box 7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7" name="Text Box 7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8" name="Text Box 7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39" name="Text Box 7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0" name="Text Box 7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1" name="Text Box 7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2" name="Text Box 7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3" name="Text Box 7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4" name="Text Box 7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5" name="Text Box 7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6" name="Text Box 8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7" name="Text Box 81"/>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8" name="Text Box 82"/>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49" name="Text Box 83"/>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0" name="Text Box 84"/>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1" name="Text Box 85"/>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2" name="Text Box 86"/>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3" name="Text Box 87"/>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4" name="Text Box 88"/>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5" name="Text Box 89"/>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299</xdr:row>
      <xdr:rowOff>0</xdr:rowOff>
    </xdr:from>
    <xdr:to>
      <xdr:col>5</xdr:col>
      <xdr:colOff>76200</xdr:colOff>
      <xdr:row>300</xdr:row>
      <xdr:rowOff>9525</xdr:rowOff>
    </xdr:to>
    <xdr:sp macro="" textlink="">
      <xdr:nvSpPr>
        <xdr:cNvPr id="1156" name="Text Box 90"/>
        <xdr:cNvSpPr txBox="1">
          <a:spLocks noChangeArrowheads="1"/>
        </xdr:cNvSpPr>
      </xdr:nvSpPr>
      <xdr:spPr bwMode="auto">
        <a:xfrm>
          <a:off x="413385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57" name="Text Box 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58" name="Text Box 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59" name="Text Box 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0" name="Text Box 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1" name="Text Box 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2" name="Text Box 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3" name="Text Box 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4" name="Text Box 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5" name="Text Box 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6" name="Text Box 1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7" name="Text Box 1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8" name="Text Box 1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69" name="Text Box 1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0" name="Text Box 1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1" name="Text Box 1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2" name="Text Box 1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3" name="Text Box 1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4" name="Text Box 1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5" name="Text Box 1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6" name="Text Box 2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7" name="Text Box 2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8" name="Text Box 2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79" name="Text Box 2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0" name="Text Box 2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1" name="Text Box 2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2" name="Text Box 2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3" name="Text Box 2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4" name="Text Box 2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5" name="Text Box 2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6" name="Text Box 30"/>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7" name="Text Box 31"/>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8" name="Text Box 32"/>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89" name="Text Box 33"/>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0" name="Text Box 34"/>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1" name="Text Box 35"/>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2" name="Text Box 36"/>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3" name="Text Box 37"/>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4" name="Text Box 38"/>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299</xdr:row>
      <xdr:rowOff>0</xdr:rowOff>
    </xdr:from>
    <xdr:to>
      <xdr:col>6</xdr:col>
      <xdr:colOff>76200</xdr:colOff>
      <xdr:row>300</xdr:row>
      <xdr:rowOff>9525</xdr:rowOff>
    </xdr:to>
    <xdr:sp macro="" textlink="">
      <xdr:nvSpPr>
        <xdr:cNvPr id="1195" name="Text Box 39"/>
        <xdr:cNvSpPr txBox="1">
          <a:spLocks noChangeArrowheads="1"/>
        </xdr:cNvSpPr>
      </xdr:nvSpPr>
      <xdr:spPr bwMode="auto">
        <a:xfrm>
          <a:off x="4686300" y="7247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196" name="Text Box 303"/>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197" name="Text Box 304"/>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198" name="Text Box 305"/>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199" name="Text Box 306"/>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0" name="Text Box 307"/>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1" name="Text Box 308"/>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2" name="Text Box 303"/>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3" name="Text Box 304"/>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4" name="Text Box 305"/>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5" name="Text Box 306"/>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6" name="Text Box 307"/>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7" name="Text Box 308"/>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8" name="Text Box 303"/>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09" name="Text Box 304"/>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10" name="Text Box 305"/>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11" name="Text Box 306"/>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12" name="Text Box 307"/>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299</xdr:row>
      <xdr:rowOff>0</xdr:rowOff>
    </xdr:from>
    <xdr:to>
      <xdr:col>1</xdr:col>
      <xdr:colOff>76200</xdr:colOff>
      <xdr:row>299</xdr:row>
      <xdr:rowOff>171450</xdr:rowOff>
    </xdr:to>
    <xdr:sp macro="" textlink="">
      <xdr:nvSpPr>
        <xdr:cNvPr id="1213" name="Text Box 308"/>
        <xdr:cNvSpPr txBox="1">
          <a:spLocks noChangeArrowheads="1"/>
        </xdr:cNvSpPr>
      </xdr:nvSpPr>
      <xdr:spPr bwMode="auto">
        <a:xfrm>
          <a:off x="257175" y="72475725"/>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4" name="Text Box 109"/>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5" name="Text Box 110"/>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6" name="Text Box 111"/>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7" name="Text Box 112"/>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8" name="Text Box 113"/>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19" name="Text Box 114"/>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0" name="Text Box 115"/>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1" name="Text Box 116"/>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2" name="Text Box 117"/>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3" name="Text Box 118"/>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4" name="Text Box 119"/>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5" name="Text Box 120"/>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6" name="Text Box 121"/>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7" name="Text Box 122"/>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8" name="Text Box 123"/>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29" name="Text Box 124"/>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235</xdr:row>
      <xdr:rowOff>0</xdr:rowOff>
    </xdr:from>
    <xdr:to>
      <xdr:col>6</xdr:col>
      <xdr:colOff>76200</xdr:colOff>
      <xdr:row>236</xdr:row>
      <xdr:rowOff>47625</xdr:rowOff>
    </xdr:to>
    <xdr:sp macro="" textlink="">
      <xdr:nvSpPr>
        <xdr:cNvPr id="1230" name="Text Box 125"/>
        <xdr:cNvSpPr txBox="1">
          <a:spLocks noChangeArrowheads="1"/>
        </xdr:cNvSpPr>
      </xdr:nvSpPr>
      <xdr:spPr bwMode="auto">
        <a:xfrm>
          <a:off x="4686300" y="558450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1" name="Text Box 1"/>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2" name="Text Box 2"/>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3" name="Text Box 3"/>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4" name="Text Box 4"/>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5" name="Text Box 5"/>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6" name="Text Box 6"/>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7" name="Text Box 7"/>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8" name="Text Box 8"/>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39" name="Text Box 9"/>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0" name="Text Box 10"/>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1" name="Text Box 11"/>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2" name="Text Box 12"/>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3" name="Text Box 13"/>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4" name="Text Box 14"/>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5" name="Text Box 15"/>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6" name="Text Box 16"/>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7" name="Text Box 17"/>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8" name="Text Box 18"/>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49" name="Text Box 19"/>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0" name="Text Box 20"/>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1" name="Text Box 21"/>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2" name="Text Box 22"/>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3" name="Text Box 23"/>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4" name="Text Box 24"/>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5" name="Text Box 25"/>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6" name="Text Box 26"/>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7" name="Text Box 27"/>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8" name="Text Box 28"/>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59" name="Text Box 29"/>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0" name="Text Box 30"/>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1" name="Text Box 31"/>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2" name="Text Box 32"/>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3" name="Text Box 33"/>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4" name="Text Box 34"/>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5" name="Text Box 35"/>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6" name="Text Box 36"/>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7" name="Text Box 37"/>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8" name="Text Box 38"/>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69" name="Text Box 39"/>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284</xdr:row>
      <xdr:rowOff>0</xdr:rowOff>
    </xdr:from>
    <xdr:to>
      <xdr:col>6</xdr:col>
      <xdr:colOff>76200</xdr:colOff>
      <xdr:row>285</xdr:row>
      <xdr:rowOff>38100</xdr:rowOff>
    </xdr:to>
    <xdr:sp macro="" textlink="">
      <xdr:nvSpPr>
        <xdr:cNvPr id="1270" name="Text Box 40"/>
        <xdr:cNvSpPr txBox="1">
          <a:spLocks noChangeArrowheads="1"/>
        </xdr:cNvSpPr>
      </xdr:nvSpPr>
      <xdr:spPr bwMode="auto">
        <a:xfrm>
          <a:off x="4686300" y="6812280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1" name="Text Box 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2" name="Text Box 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3" name="Text Box 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4" name="Text Box 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5" name="Text Box 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6" name="Text Box 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7" name="Text Box 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8" name="Text Box 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79" name="Text Box 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0" name="Text Box 1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1" name="Text Box 1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2" name="Text Box 1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3" name="Text Box 1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4" name="Text Box 1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5" name="Text Box 1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6" name="Text Box 1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7" name="Text Box 1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8" name="Text Box 1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89" name="Text Box 1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0" name="Text Box 2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1" name="Text Box 2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2" name="Text Box 2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3" name="Text Box 2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4" name="Text Box 2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5" name="Text Box 2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6" name="Text Box 2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7" name="Text Box 2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8" name="Text Box 2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299" name="Text Box 2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0" name="Text Box 3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1" name="Text Box 3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2" name="Text Box 3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3" name="Text Box 3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4" name="Text Box 3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5" name="Text Box 3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6" name="Text Box 3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7" name="Text Box 3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8" name="Text Box 3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09" name="Text Box 3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0" name="Text Box 4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1" name="Text Box 4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2" name="Text Box 4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3" name="Text Box 4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4" name="Text Box 4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5" name="Text Box 4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6" name="Text Box 4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7" name="Text Box 4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8" name="Text Box 4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19" name="Text Box 4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0" name="Text Box 5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1" name="Text Box 5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2" name="Text Box 5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3" name="Text Box 5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4" name="Text Box 5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5" name="Text Box 5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6" name="Text Box 5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7" name="Text Box 5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8" name="Text Box 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29" name="Text Box 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0" name="Text Box 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1" name="Text Box 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2" name="Text Box 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3" name="Text Box 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4" name="Text Box 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5" name="Text Box 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6" name="Text Box 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7" name="Text Box 1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8" name="Text Box 1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39" name="Text Box 1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0" name="Text Box 1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1" name="Text Box 1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2" name="Text Box 1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3" name="Text Box 1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4" name="Text Box 1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5" name="Text Box 1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6" name="Text Box 1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7" name="Text Box 2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8" name="Text Box 2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49" name="Text Box 2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0" name="Text Box 2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1" name="Text Box 2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2" name="Text Box 2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3" name="Text Box 2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4" name="Text Box 2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5" name="Text Box 2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6" name="Text Box 2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7" name="Text Box 3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8" name="Text Box 3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59" name="Text Box 3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0" name="Text Box 3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1" name="Text Box 3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2" name="Text Box 3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3" name="Text Box 3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4" name="Text Box 3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5" name="Text Box 3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6" name="Text Box 3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7" name="Text Box 4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8" name="Text Box 4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69" name="Text Box 4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0" name="Text Box 4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1" name="Text Box 4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2" name="Text Box 4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3" name="Text Box 4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4" name="Text Box 4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5" name="Text Box 48"/>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6" name="Text Box 49"/>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7" name="Text Box 50"/>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8" name="Text Box 51"/>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79" name="Text Box 52"/>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80" name="Text Box 53"/>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81" name="Text Box 54"/>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82" name="Text Box 55"/>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83" name="Text Box 56"/>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30</xdr:row>
      <xdr:rowOff>0</xdr:rowOff>
    </xdr:from>
    <xdr:to>
      <xdr:col>6</xdr:col>
      <xdr:colOff>76200</xdr:colOff>
      <xdr:row>31</xdr:row>
      <xdr:rowOff>47625</xdr:rowOff>
    </xdr:to>
    <xdr:sp macro="" textlink="">
      <xdr:nvSpPr>
        <xdr:cNvPr id="1384" name="Text Box 57"/>
        <xdr:cNvSpPr txBox="1">
          <a:spLocks noChangeArrowheads="1"/>
        </xdr:cNvSpPr>
      </xdr:nvSpPr>
      <xdr:spPr bwMode="auto">
        <a:xfrm>
          <a:off x="4686300" y="62007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85" name="Text Box 58"/>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86" name="Text Box 59"/>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87" name="Text Box 6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88" name="Text Box 6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89" name="Text Box 62"/>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0" name="Text Box 63"/>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1" name="Text Box 64"/>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2" name="Text Box 65"/>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3" name="Text Box 66"/>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4" name="Text Box 67"/>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5" name="Text Box 68"/>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6" name="Text Box 69"/>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7" name="Text Box 7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8" name="Text Box 7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399" name="Text Box 72"/>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0" name="Text Box 73"/>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1" name="Text Box 74"/>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2" name="Text Box 75"/>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3" name="Text Box 76"/>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4" name="Text Box 77"/>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5" name="Text Box 78"/>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6" name="Text Box 79"/>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7" name="Text Box 8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8" name="Text Box 8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09" name="Text Box 82"/>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0" name="Text Box 83"/>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1" name="Text Box 84"/>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2" name="Text Box 85"/>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3" name="Text Box 86"/>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4" name="Text Box 87"/>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5" name="Text Box 88"/>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6" name="Text Box 89"/>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7" name="Text Box 90"/>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106</xdr:row>
      <xdr:rowOff>0</xdr:rowOff>
    </xdr:from>
    <xdr:to>
      <xdr:col>6</xdr:col>
      <xdr:colOff>76200</xdr:colOff>
      <xdr:row>107</xdr:row>
      <xdr:rowOff>47625</xdr:rowOff>
    </xdr:to>
    <xdr:sp macro="" textlink="">
      <xdr:nvSpPr>
        <xdr:cNvPr id="1418" name="Text Box 91"/>
        <xdr:cNvSpPr txBox="1">
          <a:spLocks noChangeArrowheads="1"/>
        </xdr:cNvSpPr>
      </xdr:nvSpPr>
      <xdr:spPr bwMode="auto">
        <a:xfrm>
          <a:off x="4686300" y="304419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19" name="Text Box 16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0" name="Text Box 16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1" name="Text Box 16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2" name="Text Box 16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3" name="Text Box 16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4" name="Text Box 16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5" name="Text Box 16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6" name="Text Box 16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7" name="Text Box 16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8" name="Text Box 16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29" name="Text Box 17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0" name="Text Box 17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1" name="Text Box 17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2" name="Text Box 17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3" name="Text Box 17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4" name="Text Box 17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5" name="Text Box 17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6" name="Text Box 5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7" name="Text Box 5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8" name="Text Box 6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39" name="Text Box 6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0" name="Text Box 6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1" name="Text Box 6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2" name="Text Box 6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3" name="Text Box 6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4" name="Text Box 6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5" name="Text Box 6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6" name="Text Box 6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7" name="Text Box 6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8" name="Text Box 7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49" name="Text Box 7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0" name="Text Box 7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1" name="Text Box 7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2" name="Text Box 7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3" name="Text Box 7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4" name="Text Box 7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5" name="Text Box 7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6" name="Text Box 7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7" name="Text Box 7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8" name="Text Box 8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59" name="Text Box 8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0" name="Text Box 82"/>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1" name="Text Box 83"/>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2" name="Text Box 84"/>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3" name="Text Box 85"/>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4" name="Text Box 86"/>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5" name="Text Box 87"/>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6" name="Text Box 88"/>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7" name="Text Box 89"/>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8" name="Text Box 90"/>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141</xdr:row>
      <xdr:rowOff>0</xdr:rowOff>
    </xdr:from>
    <xdr:to>
      <xdr:col>6</xdr:col>
      <xdr:colOff>76200</xdr:colOff>
      <xdr:row>142</xdr:row>
      <xdr:rowOff>47625</xdr:rowOff>
    </xdr:to>
    <xdr:sp macro="" textlink="">
      <xdr:nvSpPr>
        <xdr:cNvPr id="1469" name="Text Box 91"/>
        <xdr:cNvSpPr txBox="1">
          <a:spLocks noChangeArrowheads="1"/>
        </xdr:cNvSpPr>
      </xdr:nvSpPr>
      <xdr:spPr bwMode="auto">
        <a:xfrm>
          <a:off x="4686300" y="367379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0" name="Text Box 9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1" name="Text Box 9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2" name="Text Box 9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3" name="Text Box 9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4" name="Text Box 9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5" name="Text Box 9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6" name="Text Box 9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7" name="Text Box 9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8" name="Text Box 10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79" name="Text Box 10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0" name="Text Box 10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1" name="Text Box 10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2" name="Text Box 10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3" name="Text Box 10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4" name="Text Box 10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5" name="Text Box 10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6" name="Text Box 10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7" name="Text Box 16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8" name="Text Box 16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89" name="Text Box 16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0" name="Text Box 16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1" name="Text Box 16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2" name="Text Box 16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3" name="Text Box 16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4" name="Text Box 16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5" name="Text Box 16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6" name="Text Box 16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7" name="Text Box 17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8" name="Text Box 17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499" name="Text Box 17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0" name="Text Box 17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1" name="Text Box 17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2" name="Text Box 17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3" name="Text Box 17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4" name="Text Box 5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5" name="Text Box 5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6" name="Text Box 6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7" name="Text Box 6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8" name="Text Box 6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09" name="Text Box 6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0" name="Text Box 6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1" name="Text Box 6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2" name="Text Box 6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3" name="Text Box 6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4" name="Text Box 6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5" name="Text Box 6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6" name="Text Box 7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7" name="Text Box 7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8" name="Text Box 7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19" name="Text Box 7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0" name="Text Box 7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1" name="Text Box 7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2" name="Text Box 7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3" name="Text Box 7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4" name="Text Box 7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5" name="Text Box 7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6" name="Text Box 8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7" name="Text Box 8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8" name="Text Box 8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29" name="Text Box 8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0" name="Text Box 8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1" name="Text Box 8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2" name="Text Box 8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3" name="Text Box 8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4" name="Text Box 8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5" name="Text Box 8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6" name="Text Box 9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7" name="Text Box 9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8" name="Text Box 9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39" name="Text Box 9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0" name="Text Box 9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1" name="Text Box 9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2" name="Text Box 9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3" name="Text Box 9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4" name="Text Box 9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5" name="Text Box 9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6" name="Text Box 10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7" name="Text Box 10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8" name="Text Box 10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49" name="Text Box 10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0" name="Text Box 10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1" name="Text Box 10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2" name="Text Box 10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3" name="Text Box 10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4" name="Text Box 10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5" name="Text Box 16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6" name="Text Box 16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7" name="Text Box 16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8" name="Text Box 16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59" name="Text Box 16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0" name="Text Box 16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1" name="Text Box 16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2" name="Text Box 16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3" name="Text Box 16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4" name="Text Box 16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5" name="Text Box 17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6" name="Text Box 17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7" name="Text Box 17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8" name="Text Box 17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69" name="Text Box 17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0" name="Text Box 17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1" name="Text Box 17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2" name="Text Box 5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3" name="Text Box 5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4" name="Text Box 6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5" name="Text Box 6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6" name="Text Box 6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7" name="Text Box 6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8" name="Text Box 6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79" name="Text Box 6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0" name="Text Box 6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1" name="Text Box 6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2" name="Text Box 6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3" name="Text Box 6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4" name="Text Box 7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5" name="Text Box 7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6" name="Text Box 7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7" name="Text Box 7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8" name="Text Box 7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89" name="Text Box 7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0" name="Text Box 7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1" name="Text Box 7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2" name="Text Box 7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3" name="Text Box 7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4" name="Text Box 8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5" name="Text Box 8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6" name="Text Box 82"/>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7" name="Text Box 83"/>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8" name="Text Box 84"/>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599" name="Text Box 85"/>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0" name="Text Box 86"/>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1" name="Text Box 87"/>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2" name="Text Box 88"/>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3" name="Text Box 89"/>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4" name="Text Box 90"/>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172</xdr:row>
      <xdr:rowOff>0</xdr:rowOff>
    </xdr:from>
    <xdr:to>
      <xdr:col>6</xdr:col>
      <xdr:colOff>76200</xdr:colOff>
      <xdr:row>173</xdr:row>
      <xdr:rowOff>47625</xdr:rowOff>
    </xdr:to>
    <xdr:sp macro="" textlink="">
      <xdr:nvSpPr>
        <xdr:cNvPr id="1605" name="Text Box 91"/>
        <xdr:cNvSpPr txBox="1">
          <a:spLocks noChangeArrowheads="1"/>
        </xdr:cNvSpPr>
      </xdr:nvSpPr>
      <xdr:spPr bwMode="auto">
        <a:xfrm>
          <a:off x="4686300" y="430244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06" name="Text Box 10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07" name="Text Box 11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08" name="Text Box 11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09" name="Text Box 11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0" name="Text Box 11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1" name="Text Box 11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2" name="Text Box 11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3" name="Text Box 11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4" name="Text Box 11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5" name="Text Box 11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6" name="Text Box 11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7" name="Text Box 12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8" name="Text Box 12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19" name="Text Box 12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0" name="Text Box 12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1" name="Text Box 12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2" name="Text Box 12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3"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4"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5"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6"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7"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8"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29"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0"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1"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2"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3"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4"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5"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6"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7"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8"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39"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0"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1"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2"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3"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4"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5"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6"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7"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8"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49"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0"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1"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2"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3"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4"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5"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6"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7"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8"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59"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0"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1"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2"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3"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4"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5"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6"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7"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8"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69"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0"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1"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2"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3"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4"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5"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6"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7"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8"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79"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0"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1"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2"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3"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4"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5"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6"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7"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8"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89"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0"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1"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2"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3"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4"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5"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6"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7"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8"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699"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0"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1"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2"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3"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4"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5"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6"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7"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8"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09"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0"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1"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2"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3"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4"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5"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6"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7"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8"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19"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0"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1"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2"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3"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4"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5"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6"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7"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8"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29"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0"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1"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2"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3"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4"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5"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6"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7"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8"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39"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0"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1"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2"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3"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4"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5"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6"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7"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8"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49"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0"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1"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2"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3"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4"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5"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6"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7"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8"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59" name="Text Box 10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0" name="Text Box 11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1" name="Text Box 11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2" name="Text Box 11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3" name="Text Box 11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4" name="Text Box 11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5" name="Text Box 11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6" name="Text Box 11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7" name="Text Box 11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8" name="Text Box 11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69" name="Text Box 11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0" name="Text Box 12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1" name="Text Box 12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2" name="Text Box 12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3" name="Text Box 12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4" name="Text Box 12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5" name="Text Box 12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6"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7"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8"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79"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0"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1"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2"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3"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4"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5"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6"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7"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8"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89"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0"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1"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2"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3"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4"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5"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6"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7"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8"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799"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0"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1"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2"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3"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4"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5"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6"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7"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8"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09"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0"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1"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2"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3"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4"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5"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6"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7"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8"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19"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0"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1"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2"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3"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4"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5"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6"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7"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8"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29"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0"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1"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2"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3"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4"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5"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6"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7"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8"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39"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0"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1"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2"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3"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4"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5"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6"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7"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8"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49"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0"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1"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2"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3"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4"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5"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6"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7"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8"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59"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0"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1"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2"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3"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4"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5"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6"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7"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8"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69"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0"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1"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2"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3"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4"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5"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6"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7"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8"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79"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0"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1"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2"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3"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4"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5"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6"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7"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8"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89"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0"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1"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2"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3"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4"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5"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6"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7"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8"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899"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0"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1"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2"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3"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4"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5"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6"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7"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8"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09"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0"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1"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2" name="Text Box 10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3" name="Text Box 11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4" name="Text Box 11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5" name="Text Box 11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6" name="Text Box 11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7" name="Text Box 11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8" name="Text Box 11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19" name="Text Box 11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0" name="Text Box 11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1" name="Text Box 11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2" name="Text Box 11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3" name="Text Box 12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4" name="Text Box 12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5" name="Text Box 12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6" name="Text Box 12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7" name="Text Box 12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8" name="Text Box 12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29"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0"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1"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2"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3"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4"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5"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6"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7"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8"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39"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0"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1"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2"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3"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4"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5"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6"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7"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8"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49"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0"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1"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2"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3"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4"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5"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6"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7"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8"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59"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0"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1"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2"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3"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4"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5"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6"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7"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8"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69"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0"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1"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2"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3"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4"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5"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6"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7"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8"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79"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0"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1"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2"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3"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4"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5"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6"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7"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8"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89"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0"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1"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2"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3"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4"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5"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6"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7" name="Text Box 9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8" name="Text Box 9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1999" name="Text Box 9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0" name="Text Box 9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1" name="Text Box 9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2" name="Text Box 9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3" name="Text Box 9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4" name="Text Box 9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5" name="Text Box 10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6" name="Text Box 10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7" name="Text Box 10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8" name="Text Box 10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09" name="Text Box 10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0" name="Text Box 10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1" name="Text Box 10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2" name="Text Box 10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3" name="Text Box 10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4" name="Text Box 1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5" name="Text Box 1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6" name="Text Box 1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7" name="Text Box 1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8" name="Text Box 1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19" name="Text Box 1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0" name="Text Box 1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1" name="Text Box 1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2" name="Text Box 1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3" name="Text Box 1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4" name="Text Box 1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5" name="Text Box 1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6" name="Text Box 1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7" name="Text Box 1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8" name="Text Box 1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29" name="Text Box 1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0" name="Text Box 1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1" name="Text Box 5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2" name="Text Box 5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3" name="Text Box 6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4" name="Text Box 6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5" name="Text Box 6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6" name="Text Box 6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7" name="Text Box 6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8" name="Text Box 6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39" name="Text Box 6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0" name="Text Box 6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1" name="Text Box 6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2" name="Text Box 6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3" name="Text Box 7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4" name="Text Box 7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5" name="Text Box 7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6" name="Text Box 7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7" name="Text Box 7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8" name="Text Box 7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49" name="Text Box 7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0" name="Text Box 7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1" name="Text Box 7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2" name="Text Box 7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3" name="Text Box 8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4" name="Text Box 8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5" name="Text Box 82"/>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6" name="Text Box 83"/>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7" name="Text Box 84"/>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8" name="Text Box 85"/>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59" name="Text Box 86"/>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0" name="Text Box 87"/>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1" name="Text Box 88"/>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2" name="Text Box 89"/>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3" name="Text Box 90"/>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203</xdr:row>
      <xdr:rowOff>0</xdr:rowOff>
    </xdr:from>
    <xdr:to>
      <xdr:col>6</xdr:col>
      <xdr:colOff>76200</xdr:colOff>
      <xdr:row>204</xdr:row>
      <xdr:rowOff>76200</xdr:rowOff>
    </xdr:to>
    <xdr:sp macro="" textlink="">
      <xdr:nvSpPr>
        <xdr:cNvPr id="2064" name="Text Box 91"/>
        <xdr:cNvSpPr txBox="1">
          <a:spLocks noChangeArrowheads="1"/>
        </xdr:cNvSpPr>
      </xdr:nvSpPr>
      <xdr:spPr bwMode="auto">
        <a:xfrm>
          <a:off x="4686300" y="4929187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0</xdr:colOff>
      <xdr:row>3</xdr:row>
      <xdr:rowOff>0</xdr:rowOff>
    </xdr:from>
    <xdr:ext cx="76200" cy="276225"/>
    <xdr:sp macro="" textlink="">
      <xdr:nvSpPr>
        <xdr:cNvPr id="2065" name="Text Box 19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66" name="Text Box 19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67" name="Text Box 19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68" name="Text Box 19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69" name="Text Box 19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0" name="Text Box 19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1" name="Text Box 20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2" name="Text Box 20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3" name="Text Box 20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4" name="Text Box 20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5" name="Text Box 20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6" name="Text Box 20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7" name="Text Box 20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8" name="Text Box 20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79" name="Text Box 20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0" name="Text Box 20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1" name="Text Box 21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2" name="Text Box 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3" name="Text Box 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4" name="Text Box 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5" name="Text Box 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6" name="Text Box 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7" name="Text Box 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8" name="Text Box 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89" name="Text Box 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0" name="Text Box 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1" name="Text Box 1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2" name="Text Box 1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3" name="Text Box 1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4" name="Text Box 1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5" name="Text Box 1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6" name="Text Box 1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7" name="Text Box 1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8" name="Text Box 1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099" name="Text Box 1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0" name="Text Box 1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1" name="Text Box 2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2" name="Text Box 2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3" name="Text Box 2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4" name="Text Box 2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5" name="Text Box 2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6" name="Text Box 2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7" name="Text Box 2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8" name="Text Box 2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09" name="Text Box 2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0" name="Text Box 2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1" name="Text Box 3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2" name="Text Box 3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3" name="Text Box 3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4" name="Text Box 3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5" name="Text Box 3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6" name="Text Box 3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7" name="Text Box 3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8" name="Text Box 3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19" name="Text Box 3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0" name="Text Box 3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1" name="Text Box 4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2" name="Text Box 4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3" name="Text Box 4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4" name="Text Box 4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5" name="Text Box 4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6" name="Text Box 4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7" name="Text Box 4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8" name="Text Box 4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29" name="Text Box 4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0" name="Text Box 4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1" name="Text Box 5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2" name="Text Box 5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3" name="Text Box 5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4" name="Text Box 5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5" name="Text Box 5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6" name="Text Box 5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7" name="Text Box 5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8" name="Text Box 5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39" name="Text Box 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0" name="Text Box 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1" name="Text Box 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2" name="Text Box 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3" name="Text Box 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4" name="Text Box 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5" name="Text Box 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6" name="Text Box 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7" name="Text Box 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8" name="Text Box 1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49" name="Text Box 1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0" name="Text Box 1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1" name="Text Box 1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2" name="Text Box 1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3" name="Text Box 1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4" name="Text Box 1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5" name="Text Box 1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6" name="Text Box 1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7" name="Text Box 1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8" name="Text Box 2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59" name="Text Box 2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0" name="Text Box 2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1" name="Text Box 2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2" name="Text Box 2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3" name="Text Box 2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4" name="Text Box 2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5" name="Text Box 2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6" name="Text Box 2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7" name="Text Box 2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8" name="Text Box 3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69" name="Text Box 3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0" name="Text Box 3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1" name="Text Box 3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2" name="Text Box 3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3" name="Text Box 3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4" name="Text Box 3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5" name="Text Box 3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6" name="Text Box 3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7" name="Text Box 3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8" name="Text Box 4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79" name="Text Box 4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0" name="Text Box 4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1" name="Text Box 4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2" name="Text Box 4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3" name="Text Box 4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4" name="Text Box 4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5" name="Text Box 4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6" name="Text Box 48"/>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7" name="Text Box 49"/>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8" name="Text Box 50"/>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89" name="Text Box 51"/>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0" name="Text Box 52"/>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1" name="Text Box 53"/>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2" name="Text Box 54"/>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3" name="Text Box 55"/>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4" name="Text Box 56"/>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xdr:row>
      <xdr:rowOff>0</xdr:rowOff>
    </xdr:from>
    <xdr:ext cx="76200" cy="276225"/>
    <xdr:sp macro="" textlink="">
      <xdr:nvSpPr>
        <xdr:cNvPr id="2195" name="Text Box 57"/>
        <xdr:cNvSpPr txBox="1">
          <a:spLocks noChangeArrowheads="1"/>
        </xdr:cNvSpPr>
      </xdr:nvSpPr>
      <xdr:spPr bwMode="auto">
        <a:xfrm>
          <a:off x="4686300" y="74295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9"/>
  <sheetViews>
    <sheetView tabSelected="1" workbookViewId="0">
      <selection sqref="A1:XFD1048576"/>
    </sheetView>
  </sheetViews>
  <sheetFormatPr defaultRowHeight="15" x14ac:dyDescent="0.25"/>
  <cols>
    <col min="1" max="1" width="3.85546875" customWidth="1"/>
    <col min="2" max="2" width="35.7109375" customWidth="1"/>
    <col min="3" max="3" width="7.7109375" customWidth="1"/>
    <col min="4" max="4" width="6.28515625" customWidth="1"/>
    <col min="5" max="5" width="8.42578125" customWidth="1"/>
    <col min="6" max="6" width="8.28515625" customWidth="1"/>
    <col min="7" max="7" width="8.7109375" customWidth="1"/>
    <col min="8" max="8" width="12.42578125" customWidth="1"/>
    <col min="9" max="10" width="9.7109375" customWidth="1"/>
    <col min="11" max="11" width="6.85546875" customWidth="1"/>
    <col min="12" max="12" width="13.42578125" customWidth="1"/>
    <col min="13" max="13" width="11.85546875" customWidth="1"/>
    <col min="14" max="14" width="5.7109375" customWidth="1"/>
    <col min="252" max="252" width="3.85546875" customWidth="1"/>
    <col min="253" max="253" width="35.7109375" customWidth="1"/>
    <col min="254" max="254" width="7.7109375" customWidth="1"/>
    <col min="255" max="255" width="6.28515625" customWidth="1"/>
    <col min="256" max="256" width="8.42578125" customWidth="1"/>
    <col min="257" max="257" width="8.28515625" customWidth="1"/>
    <col min="258" max="258" width="8.7109375" customWidth="1"/>
    <col min="259" max="259" width="12.42578125" customWidth="1"/>
    <col min="260" max="261" width="9.7109375" customWidth="1"/>
    <col min="262" max="262" width="6.85546875" customWidth="1"/>
    <col min="263" max="263" width="13.42578125" customWidth="1"/>
    <col min="264" max="264" width="11.85546875" customWidth="1"/>
    <col min="265" max="265" width="5.7109375" customWidth="1"/>
    <col min="266" max="266" width="11.28515625" bestFit="1" customWidth="1"/>
    <col min="267" max="267" width="7.28515625" customWidth="1"/>
    <col min="268" max="268" width="13.85546875" customWidth="1"/>
    <col min="269" max="269" width="12.28515625" customWidth="1"/>
    <col min="508" max="508" width="3.85546875" customWidth="1"/>
    <col min="509" max="509" width="35.7109375" customWidth="1"/>
    <col min="510" max="510" width="7.7109375" customWidth="1"/>
    <col min="511" max="511" width="6.28515625" customWidth="1"/>
    <col min="512" max="512" width="8.42578125" customWidth="1"/>
    <col min="513" max="513" width="8.28515625" customWidth="1"/>
    <col min="514" max="514" width="8.7109375" customWidth="1"/>
    <col min="515" max="515" width="12.42578125" customWidth="1"/>
    <col min="516" max="517" width="9.7109375" customWidth="1"/>
    <col min="518" max="518" width="6.85546875" customWidth="1"/>
    <col min="519" max="519" width="13.42578125" customWidth="1"/>
    <col min="520" max="520" width="11.85546875" customWidth="1"/>
    <col min="521" max="521" width="5.7109375" customWidth="1"/>
    <col min="522" max="522" width="11.28515625" bestFit="1" customWidth="1"/>
    <col min="523" max="523" width="7.28515625" customWidth="1"/>
    <col min="524" max="524" width="13.85546875" customWidth="1"/>
    <col min="525" max="525" width="12.28515625" customWidth="1"/>
    <col min="764" max="764" width="3.85546875" customWidth="1"/>
    <col min="765" max="765" width="35.7109375" customWidth="1"/>
    <col min="766" max="766" width="7.7109375" customWidth="1"/>
    <col min="767" max="767" width="6.28515625" customWidth="1"/>
    <col min="768" max="768" width="8.42578125" customWidth="1"/>
    <col min="769" max="769" width="8.28515625" customWidth="1"/>
    <col min="770" max="770" width="8.7109375" customWidth="1"/>
    <col min="771" max="771" width="12.42578125" customWidth="1"/>
    <col min="772" max="773" width="9.7109375" customWidth="1"/>
    <col min="774" max="774" width="6.85546875" customWidth="1"/>
    <col min="775" max="775" width="13.42578125" customWidth="1"/>
    <col min="776" max="776" width="11.85546875" customWidth="1"/>
    <col min="777" max="777" width="5.7109375" customWidth="1"/>
    <col min="778" max="778" width="11.28515625" bestFit="1" customWidth="1"/>
    <col min="779" max="779" width="7.28515625" customWidth="1"/>
    <col min="780" max="780" width="13.85546875" customWidth="1"/>
    <col min="781" max="781" width="12.28515625" customWidth="1"/>
    <col min="1020" max="1020" width="3.85546875" customWidth="1"/>
    <col min="1021" max="1021" width="35.7109375" customWidth="1"/>
    <col min="1022" max="1022" width="7.7109375" customWidth="1"/>
    <col min="1023" max="1023" width="6.28515625" customWidth="1"/>
    <col min="1024" max="1024" width="8.42578125" customWidth="1"/>
    <col min="1025" max="1025" width="8.28515625" customWidth="1"/>
    <col min="1026" max="1026" width="8.7109375" customWidth="1"/>
    <col min="1027" max="1027" width="12.42578125" customWidth="1"/>
    <col min="1028" max="1029" width="9.7109375" customWidth="1"/>
    <col min="1030" max="1030" width="6.85546875" customWidth="1"/>
    <col min="1031" max="1031" width="13.42578125" customWidth="1"/>
    <col min="1032" max="1032" width="11.85546875" customWidth="1"/>
    <col min="1033" max="1033" width="5.7109375" customWidth="1"/>
    <col min="1034" max="1034" width="11.28515625" bestFit="1" customWidth="1"/>
    <col min="1035" max="1035" width="7.28515625" customWidth="1"/>
    <col min="1036" max="1036" width="13.85546875" customWidth="1"/>
    <col min="1037" max="1037" width="12.28515625" customWidth="1"/>
    <col min="1276" max="1276" width="3.85546875" customWidth="1"/>
    <col min="1277" max="1277" width="35.7109375" customWidth="1"/>
    <col min="1278" max="1278" width="7.7109375" customWidth="1"/>
    <col min="1279" max="1279" width="6.28515625" customWidth="1"/>
    <col min="1280" max="1280" width="8.42578125" customWidth="1"/>
    <col min="1281" max="1281" width="8.28515625" customWidth="1"/>
    <col min="1282" max="1282" width="8.7109375" customWidth="1"/>
    <col min="1283" max="1283" width="12.42578125" customWidth="1"/>
    <col min="1284" max="1285" width="9.7109375" customWidth="1"/>
    <col min="1286" max="1286" width="6.85546875" customWidth="1"/>
    <col min="1287" max="1287" width="13.42578125" customWidth="1"/>
    <col min="1288" max="1288" width="11.85546875" customWidth="1"/>
    <col min="1289" max="1289" width="5.7109375" customWidth="1"/>
    <col min="1290" max="1290" width="11.28515625" bestFit="1" customWidth="1"/>
    <col min="1291" max="1291" width="7.28515625" customWidth="1"/>
    <col min="1292" max="1292" width="13.85546875" customWidth="1"/>
    <col min="1293" max="1293" width="12.28515625" customWidth="1"/>
    <col min="1532" max="1532" width="3.85546875" customWidth="1"/>
    <col min="1533" max="1533" width="35.7109375" customWidth="1"/>
    <col min="1534" max="1534" width="7.7109375" customWidth="1"/>
    <col min="1535" max="1535" width="6.28515625" customWidth="1"/>
    <col min="1536" max="1536" width="8.42578125" customWidth="1"/>
    <col min="1537" max="1537" width="8.28515625" customWidth="1"/>
    <col min="1538" max="1538" width="8.7109375" customWidth="1"/>
    <col min="1539" max="1539" width="12.42578125" customWidth="1"/>
    <col min="1540" max="1541" width="9.7109375" customWidth="1"/>
    <col min="1542" max="1542" width="6.85546875" customWidth="1"/>
    <col min="1543" max="1543" width="13.42578125" customWidth="1"/>
    <col min="1544" max="1544" width="11.85546875" customWidth="1"/>
    <col min="1545" max="1545" width="5.7109375" customWidth="1"/>
    <col min="1546" max="1546" width="11.28515625" bestFit="1" customWidth="1"/>
    <col min="1547" max="1547" width="7.28515625" customWidth="1"/>
    <col min="1548" max="1548" width="13.85546875" customWidth="1"/>
    <col min="1549" max="1549" width="12.28515625" customWidth="1"/>
    <col min="1788" max="1788" width="3.85546875" customWidth="1"/>
    <col min="1789" max="1789" width="35.7109375" customWidth="1"/>
    <col min="1790" max="1790" width="7.7109375" customWidth="1"/>
    <col min="1791" max="1791" width="6.28515625" customWidth="1"/>
    <col min="1792" max="1792" width="8.42578125" customWidth="1"/>
    <col min="1793" max="1793" width="8.28515625" customWidth="1"/>
    <col min="1794" max="1794" width="8.7109375" customWidth="1"/>
    <col min="1795" max="1795" width="12.42578125" customWidth="1"/>
    <col min="1796" max="1797" width="9.7109375" customWidth="1"/>
    <col min="1798" max="1798" width="6.85546875" customWidth="1"/>
    <col min="1799" max="1799" width="13.42578125" customWidth="1"/>
    <col min="1800" max="1800" width="11.85546875" customWidth="1"/>
    <col min="1801" max="1801" width="5.7109375" customWidth="1"/>
    <col min="1802" max="1802" width="11.28515625" bestFit="1" customWidth="1"/>
    <col min="1803" max="1803" width="7.28515625" customWidth="1"/>
    <col min="1804" max="1804" width="13.85546875" customWidth="1"/>
    <col min="1805" max="1805" width="12.28515625" customWidth="1"/>
    <col min="2044" max="2044" width="3.85546875" customWidth="1"/>
    <col min="2045" max="2045" width="35.7109375" customWidth="1"/>
    <col min="2046" max="2046" width="7.7109375" customWidth="1"/>
    <col min="2047" max="2047" width="6.28515625" customWidth="1"/>
    <col min="2048" max="2048" width="8.42578125" customWidth="1"/>
    <col min="2049" max="2049" width="8.28515625" customWidth="1"/>
    <col min="2050" max="2050" width="8.7109375" customWidth="1"/>
    <col min="2051" max="2051" width="12.42578125" customWidth="1"/>
    <col min="2052" max="2053" width="9.7109375" customWidth="1"/>
    <col min="2054" max="2054" width="6.85546875" customWidth="1"/>
    <col min="2055" max="2055" width="13.42578125" customWidth="1"/>
    <col min="2056" max="2056" width="11.85546875" customWidth="1"/>
    <col min="2057" max="2057" width="5.7109375" customWidth="1"/>
    <col min="2058" max="2058" width="11.28515625" bestFit="1" customWidth="1"/>
    <col min="2059" max="2059" width="7.28515625" customWidth="1"/>
    <col min="2060" max="2060" width="13.85546875" customWidth="1"/>
    <col min="2061" max="2061" width="12.28515625" customWidth="1"/>
    <col min="2300" max="2300" width="3.85546875" customWidth="1"/>
    <col min="2301" max="2301" width="35.7109375" customWidth="1"/>
    <col min="2302" max="2302" width="7.7109375" customWidth="1"/>
    <col min="2303" max="2303" width="6.28515625" customWidth="1"/>
    <col min="2304" max="2304" width="8.42578125" customWidth="1"/>
    <col min="2305" max="2305" width="8.28515625" customWidth="1"/>
    <col min="2306" max="2306" width="8.7109375" customWidth="1"/>
    <col min="2307" max="2307" width="12.42578125" customWidth="1"/>
    <col min="2308" max="2309" width="9.7109375" customWidth="1"/>
    <col min="2310" max="2310" width="6.85546875" customWidth="1"/>
    <col min="2311" max="2311" width="13.42578125" customWidth="1"/>
    <col min="2312" max="2312" width="11.85546875" customWidth="1"/>
    <col min="2313" max="2313" width="5.7109375" customWidth="1"/>
    <col min="2314" max="2314" width="11.28515625" bestFit="1" customWidth="1"/>
    <col min="2315" max="2315" width="7.28515625" customWidth="1"/>
    <col min="2316" max="2316" width="13.85546875" customWidth="1"/>
    <col min="2317" max="2317" width="12.28515625" customWidth="1"/>
    <col min="2556" max="2556" width="3.85546875" customWidth="1"/>
    <col min="2557" max="2557" width="35.7109375" customWidth="1"/>
    <col min="2558" max="2558" width="7.7109375" customWidth="1"/>
    <col min="2559" max="2559" width="6.28515625" customWidth="1"/>
    <col min="2560" max="2560" width="8.42578125" customWidth="1"/>
    <col min="2561" max="2561" width="8.28515625" customWidth="1"/>
    <col min="2562" max="2562" width="8.7109375" customWidth="1"/>
    <col min="2563" max="2563" width="12.42578125" customWidth="1"/>
    <col min="2564" max="2565" width="9.7109375" customWidth="1"/>
    <col min="2566" max="2566" width="6.85546875" customWidth="1"/>
    <col min="2567" max="2567" width="13.42578125" customWidth="1"/>
    <col min="2568" max="2568" width="11.85546875" customWidth="1"/>
    <col min="2569" max="2569" width="5.7109375" customWidth="1"/>
    <col min="2570" max="2570" width="11.28515625" bestFit="1" customWidth="1"/>
    <col min="2571" max="2571" width="7.28515625" customWidth="1"/>
    <col min="2572" max="2572" width="13.85546875" customWidth="1"/>
    <col min="2573" max="2573" width="12.28515625" customWidth="1"/>
    <col min="2812" max="2812" width="3.85546875" customWidth="1"/>
    <col min="2813" max="2813" width="35.7109375" customWidth="1"/>
    <col min="2814" max="2814" width="7.7109375" customWidth="1"/>
    <col min="2815" max="2815" width="6.28515625" customWidth="1"/>
    <col min="2816" max="2816" width="8.42578125" customWidth="1"/>
    <col min="2817" max="2817" width="8.28515625" customWidth="1"/>
    <col min="2818" max="2818" width="8.7109375" customWidth="1"/>
    <col min="2819" max="2819" width="12.42578125" customWidth="1"/>
    <col min="2820" max="2821" width="9.7109375" customWidth="1"/>
    <col min="2822" max="2822" width="6.85546875" customWidth="1"/>
    <col min="2823" max="2823" width="13.42578125" customWidth="1"/>
    <col min="2824" max="2824" width="11.85546875" customWidth="1"/>
    <col min="2825" max="2825" width="5.7109375" customWidth="1"/>
    <col min="2826" max="2826" width="11.28515625" bestFit="1" customWidth="1"/>
    <col min="2827" max="2827" width="7.28515625" customWidth="1"/>
    <col min="2828" max="2828" width="13.85546875" customWidth="1"/>
    <col min="2829" max="2829" width="12.28515625" customWidth="1"/>
    <col min="3068" max="3068" width="3.85546875" customWidth="1"/>
    <col min="3069" max="3069" width="35.7109375" customWidth="1"/>
    <col min="3070" max="3070" width="7.7109375" customWidth="1"/>
    <col min="3071" max="3071" width="6.28515625" customWidth="1"/>
    <col min="3072" max="3072" width="8.42578125" customWidth="1"/>
    <col min="3073" max="3073" width="8.28515625" customWidth="1"/>
    <col min="3074" max="3074" width="8.7109375" customWidth="1"/>
    <col min="3075" max="3075" width="12.42578125" customWidth="1"/>
    <col min="3076" max="3077" width="9.7109375" customWidth="1"/>
    <col min="3078" max="3078" width="6.85546875" customWidth="1"/>
    <col min="3079" max="3079" width="13.42578125" customWidth="1"/>
    <col min="3080" max="3080" width="11.85546875" customWidth="1"/>
    <col min="3081" max="3081" width="5.7109375" customWidth="1"/>
    <col min="3082" max="3082" width="11.28515625" bestFit="1" customWidth="1"/>
    <col min="3083" max="3083" width="7.28515625" customWidth="1"/>
    <col min="3084" max="3084" width="13.85546875" customWidth="1"/>
    <col min="3085" max="3085" width="12.28515625" customWidth="1"/>
    <col min="3324" max="3324" width="3.85546875" customWidth="1"/>
    <col min="3325" max="3325" width="35.7109375" customWidth="1"/>
    <col min="3326" max="3326" width="7.7109375" customWidth="1"/>
    <col min="3327" max="3327" width="6.28515625" customWidth="1"/>
    <col min="3328" max="3328" width="8.42578125" customWidth="1"/>
    <col min="3329" max="3329" width="8.28515625" customWidth="1"/>
    <col min="3330" max="3330" width="8.7109375" customWidth="1"/>
    <col min="3331" max="3331" width="12.42578125" customWidth="1"/>
    <col min="3332" max="3333" width="9.7109375" customWidth="1"/>
    <col min="3334" max="3334" width="6.85546875" customWidth="1"/>
    <col min="3335" max="3335" width="13.42578125" customWidth="1"/>
    <col min="3336" max="3336" width="11.85546875" customWidth="1"/>
    <col min="3337" max="3337" width="5.7109375" customWidth="1"/>
    <col min="3338" max="3338" width="11.28515625" bestFit="1" customWidth="1"/>
    <col min="3339" max="3339" width="7.28515625" customWidth="1"/>
    <col min="3340" max="3340" width="13.85546875" customWidth="1"/>
    <col min="3341" max="3341" width="12.28515625" customWidth="1"/>
    <col min="3580" max="3580" width="3.85546875" customWidth="1"/>
    <col min="3581" max="3581" width="35.7109375" customWidth="1"/>
    <col min="3582" max="3582" width="7.7109375" customWidth="1"/>
    <col min="3583" max="3583" width="6.28515625" customWidth="1"/>
    <col min="3584" max="3584" width="8.42578125" customWidth="1"/>
    <col min="3585" max="3585" width="8.28515625" customWidth="1"/>
    <col min="3586" max="3586" width="8.7109375" customWidth="1"/>
    <col min="3587" max="3587" width="12.42578125" customWidth="1"/>
    <col min="3588" max="3589" width="9.7109375" customWidth="1"/>
    <col min="3590" max="3590" width="6.85546875" customWidth="1"/>
    <col min="3591" max="3591" width="13.42578125" customWidth="1"/>
    <col min="3592" max="3592" width="11.85546875" customWidth="1"/>
    <col min="3593" max="3593" width="5.7109375" customWidth="1"/>
    <col min="3594" max="3594" width="11.28515625" bestFit="1" customWidth="1"/>
    <col min="3595" max="3595" width="7.28515625" customWidth="1"/>
    <col min="3596" max="3596" width="13.85546875" customWidth="1"/>
    <col min="3597" max="3597" width="12.28515625" customWidth="1"/>
    <col min="3836" max="3836" width="3.85546875" customWidth="1"/>
    <col min="3837" max="3837" width="35.7109375" customWidth="1"/>
    <col min="3838" max="3838" width="7.7109375" customWidth="1"/>
    <col min="3839" max="3839" width="6.28515625" customWidth="1"/>
    <col min="3840" max="3840" width="8.42578125" customWidth="1"/>
    <col min="3841" max="3841" width="8.28515625" customWidth="1"/>
    <col min="3842" max="3842" width="8.7109375" customWidth="1"/>
    <col min="3843" max="3843" width="12.42578125" customWidth="1"/>
    <col min="3844" max="3845" width="9.7109375" customWidth="1"/>
    <col min="3846" max="3846" width="6.85546875" customWidth="1"/>
    <col min="3847" max="3847" width="13.42578125" customWidth="1"/>
    <col min="3848" max="3848" width="11.85546875" customWidth="1"/>
    <col min="3849" max="3849" width="5.7109375" customWidth="1"/>
    <col min="3850" max="3850" width="11.28515625" bestFit="1" customWidth="1"/>
    <col min="3851" max="3851" width="7.28515625" customWidth="1"/>
    <col min="3852" max="3852" width="13.85546875" customWidth="1"/>
    <col min="3853" max="3853" width="12.28515625" customWidth="1"/>
    <col min="4092" max="4092" width="3.85546875" customWidth="1"/>
    <col min="4093" max="4093" width="35.7109375" customWidth="1"/>
    <col min="4094" max="4094" width="7.7109375" customWidth="1"/>
    <col min="4095" max="4095" width="6.28515625" customWidth="1"/>
    <col min="4096" max="4096" width="8.42578125" customWidth="1"/>
    <col min="4097" max="4097" width="8.28515625" customWidth="1"/>
    <col min="4098" max="4098" width="8.7109375" customWidth="1"/>
    <col min="4099" max="4099" width="12.42578125" customWidth="1"/>
    <col min="4100" max="4101" width="9.7109375" customWidth="1"/>
    <col min="4102" max="4102" width="6.85546875" customWidth="1"/>
    <col min="4103" max="4103" width="13.42578125" customWidth="1"/>
    <col min="4104" max="4104" width="11.85546875" customWidth="1"/>
    <col min="4105" max="4105" width="5.7109375" customWidth="1"/>
    <col min="4106" max="4106" width="11.28515625" bestFit="1" customWidth="1"/>
    <col min="4107" max="4107" width="7.28515625" customWidth="1"/>
    <col min="4108" max="4108" width="13.85546875" customWidth="1"/>
    <col min="4109" max="4109" width="12.28515625" customWidth="1"/>
    <col min="4348" max="4348" width="3.85546875" customWidth="1"/>
    <col min="4349" max="4349" width="35.7109375" customWidth="1"/>
    <col min="4350" max="4350" width="7.7109375" customWidth="1"/>
    <col min="4351" max="4351" width="6.28515625" customWidth="1"/>
    <col min="4352" max="4352" width="8.42578125" customWidth="1"/>
    <col min="4353" max="4353" width="8.28515625" customWidth="1"/>
    <col min="4354" max="4354" width="8.7109375" customWidth="1"/>
    <col min="4355" max="4355" width="12.42578125" customWidth="1"/>
    <col min="4356" max="4357" width="9.7109375" customWidth="1"/>
    <col min="4358" max="4358" width="6.85546875" customWidth="1"/>
    <col min="4359" max="4359" width="13.42578125" customWidth="1"/>
    <col min="4360" max="4360" width="11.85546875" customWidth="1"/>
    <col min="4361" max="4361" width="5.7109375" customWidth="1"/>
    <col min="4362" max="4362" width="11.28515625" bestFit="1" customWidth="1"/>
    <col min="4363" max="4363" width="7.28515625" customWidth="1"/>
    <col min="4364" max="4364" width="13.85546875" customWidth="1"/>
    <col min="4365" max="4365" width="12.28515625" customWidth="1"/>
    <col min="4604" max="4604" width="3.85546875" customWidth="1"/>
    <col min="4605" max="4605" width="35.7109375" customWidth="1"/>
    <col min="4606" max="4606" width="7.7109375" customWidth="1"/>
    <col min="4607" max="4607" width="6.28515625" customWidth="1"/>
    <col min="4608" max="4608" width="8.42578125" customWidth="1"/>
    <col min="4609" max="4609" width="8.28515625" customWidth="1"/>
    <col min="4610" max="4610" width="8.7109375" customWidth="1"/>
    <col min="4611" max="4611" width="12.42578125" customWidth="1"/>
    <col min="4612" max="4613" width="9.7109375" customWidth="1"/>
    <col min="4614" max="4614" width="6.85546875" customWidth="1"/>
    <col min="4615" max="4615" width="13.42578125" customWidth="1"/>
    <col min="4616" max="4616" width="11.85546875" customWidth="1"/>
    <col min="4617" max="4617" width="5.7109375" customWidth="1"/>
    <col min="4618" max="4618" width="11.28515625" bestFit="1" customWidth="1"/>
    <col min="4619" max="4619" width="7.28515625" customWidth="1"/>
    <col min="4620" max="4620" width="13.85546875" customWidth="1"/>
    <col min="4621" max="4621" width="12.28515625" customWidth="1"/>
    <col min="4860" max="4860" width="3.85546875" customWidth="1"/>
    <col min="4861" max="4861" width="35.7109375" customWidth="1"/>
    <col min="4862" max="4862" width="7.7109375" customWidth="1"/>
    <col min="4863" max="4863" width="6.28515625" customWidth="1"/>
    <col min="4864" max="4864" width="8.42578125" customWidth="1"/>
    <col min="4865" max="4865" width="8.28515625" customWidth="1"/>
    <col min="4866" max="4866" width="8.7109375" customWidth="1"/>
    <col min="4867" max="4867" width="12.42578125" customWidth="1"/>
    <col min="4868" max="4869" width="9.7109375" customWidth="1"/>
    <col min="4870" max="4870" width="6.85546875" customWidth="1"/>
    <col min="4871" max="4871" width="13.42578125" customWidth="1"/>
    <col min="4872" max="4872" width="11.85546875" customWidth="1"/>
    <col min="4873" max="4873" width="5.7109375" customWidth="1"/>
    <col min="4874" max="4874" width="11.28515625" bestFit="1" customWidth="1"/>
    <col min="4875" max="4875" width="7.28515625" customWidth="1"/>
    <col min="4876" max="4876" width="13.85546875" customWidth="1"/>
    <col min="4877" max="4877" width="12.28515625" customWidth="1"/>
    <col min="5116" max="5116" width="3.85546875" customWidth="1"/>
    <col min="5117" max="5117" width="35.7109375" customWidth="1"/>
    <col min="5118" max="5118" width="7.7109375" customWidth="1"/>
    <col min="5119" max="5119" width="6.28515625" customWidth="1"/>
    <col min="5120" max="5120" width="8.42578125" customWidth="1"/>
    <col min="5121" max="5121" width="8.28515625" customWidth="1"/>
    <col min="5122" max="5122" width="8.7109375" customWidth="1"/>
    <col min="5123" max="5123" width="12.42578125" customWidth="1"/>
    <col min="5124" max="5125" width="9.7109375" customWidth="1"/>
    <col min="5126" max="5126" width="6.85546875" customWidth="1"/>
    <col min="5127" max="5127" width="13.42578125" customWidth="1"/>
    <col min="5128" max="5128" width="11.85546875" customWidth="1"/>
    <col min="5129" max="5129" width="5.7109375" customWidth="1"/>
    <col min="5130" max="5130" width="11.28515625" bestFit="1" customWidth="1"/>
    <col min="5131" max="5131" width="7.28515625" customWidth="1"/>
    <col min="5132" max="5132" width="13.85546875" customWidth="1"/>
    <col min="5133" max="5133" width="12.28515625" customWidth="1"/>
    <col min="5372" max="5372" width="3.85546875" customWidth="1"/>
    <col min="5373" max="5373" width="35.7109375" customWidth="1"/>
    <col min="5374" max="5374" width="7.7109375" customWidth="1"/>
    <col min="5375" max="5375" width="6.28515625" customWidth="1"/>
    <col min="5376" max="5376" width="8.42578125" customWidth="1"/>
    <col min="5377" max="5377" width="8.28515625" customWidth="1"/>
    <col min="5378" max="5378" width="8.7109375" customWidth="1"/>
    <col min="5379" max="5379" width="12.42578125" customWidth="1"/>
    <col min="5380" max="5381" width="9.7109375" customWidth="1"/>
    <col min="5382" max="5382" width="6.85546875" customWidth="1"/>
    <col min="5383" max="5383" width="13.42578125" customWidth="1"/>
    <col min="5384" max="5384" width="11.85546875" customWidth="1"/>
    <col min="5385" max="5385" width="5.7109375" customWidth="1"/>
    <col min="5386" max="5386" width="11.28515625" bestFit="1" customWidth="1"/>
    <col min="5387" max="5387" width="7.28515625" customWidth="1"/>
    <col min="5388" max="5388" width="13.85546875" customWidth="1"/>
    <col min="5389" max="5389" width="12.28515625" customWidth="1"/>
    <col min="5628" max="5628" width="3.85546875" customWidth="1"/>
    <col min="5629" max="5629" width="35.7109375" customWidth="1"/>
    <col min="5630" max="5630" width="7.7109375" customWidth="1"/>
    <col min="5631" max="5631" width="6.28515625" customWidth="1"/>
    <col min="5632" max="5632" width="8.42578125" customWidth="1"/>
    <col min="5633" max="5633" width="8.28515625" customWidth="1"/>
    <col min="5634" max="5634" width="8.7109375" customWidth="1"/>
    <col min="5635" max="5635" width="12.42578125" customWidth="1"/>
    <col min="5636" max="5637" width="9.7109375" customWidth="1"/>
    <col min="5638" max="5638" width="6.85546875" customWidth="1"/>
    <col min="5639" max="5639" width="13.42578125" customWidth="1"/>
    <col min="5640" max="5640" width="11.85546875" customWidth="1"/>
    <col min="5641" max="5641" width="5.7109375" customWidth="1"/>
    <col min="5642" max="5642" width="11.28515625" bestFit="1" customWidth="1"/>
    <col min="5643" max="5643" width="7.28515625" customWidth="1"/>
    <col min="5644" max="5644" width="13.85546875" customWidth="1"/>
    <col min="5645" max="5645" width="12.28515625" customWidth="1"/>
    <col min="5884" max="5884" width="3.85546875" customWidth="1"/>
    <col min="5885" max="5885" width="35.7109375" customWidth="1"/>
    <col min="5886" max="5886" width="7.7109375" customWidth="1"/>
    <col min="5887" max="5887" width="6.28515625" customWidth="1"/>
    <col min="5888" max="5888" width="8.42578125" customWidth="1"/>
    <col min="5889" max="5889" width="8.28515625" customWidth="1"/>
    <col min="5890" max="5890" width="8.7109375" customWidth="1"/>
    <col min="5891" max="5891" width="12.42578125" customWidth="1"/>
    <col min="5892" max="5893" width="9.7109375" customWidth="1"/>
    <col min="5894" max="5894" width="6.85546875" customWidth="1"/>
    <col min="5895" max="5895" width="13.42578125" customWidth="1"/>
    <col min="5896" max="5896" width="11.85546875" customWidth="1"/>
    <col min="5897" max="5897" width="5.7109375" customWidth="1"/>
    <col min="5898" max="5898" width="11.28515625" bestFit="1" customWidth="1"/>
    <col min="5899" max="5899" width="7.28515625" customWidth="1"/>
    <col min="5900" max="5900" width="13.85546875" customWidth="1"/>
    <col min="5901" max="5901" width="12.28515625" customWidth="1"/>
    <col min="6140" max="6140" width="3.85546875" customWidth="1"/>
    <col min="6141" max="6141" width="35.7109375" customWidth="1"/>
    <col min="6142" max="6142" width="7.7109375" customWidth="1"/>
    <col min="6143" max="6143" width="6.28515625" customWidth="1"/>
    <col min="6144" max="6144" width="8.42578125" customWidth="1"/>
    <col min="6145" max="6145" width="8.28515625" customWidth="1"/>
    <col min="6146" max="6146" width="8.7109375" customWidth="1"/>
    <col min="6147" max="6147" width="12.42578125" customWidth="1"/>
    <col min="6148" max="6149" width="9.7109375" customWidth="1"/>
    <col min="6150" max="6150" width="6.85546875" customWidth="1"/>
    <col min="6151" max="6151" width="13.42578125" customWidth="1"/>
    <col min="6152" max="6152" width="11.85546875" customWidth="1"/>
    <col min="6153" max="6153" width="5.7109375" customWidth="1"/>
    <col min="6154" max="6154" width="11.28515625" bestFit="1" customWidth="1"/>
    <col min="6155" max="6155" width="7.28515625" customWidth="1"/>
    <col min="6156" max="6156" width="13.85546875" customWidth="1"/>
    <col min="6157" max="6157" width="12.28515625" customWidth="1"/>
    <col min="6396" max="6396" width="3.85546875" customWidth="1"/>
    <col min="6397" max="6397" width="35.7109375" customWidth="1"/>
    <col min="6398" max="6398" width="7.7109375" customWidth="1"/>
    <col min="6399" max="6399" width="6.28515625" customWidth="1"/>
    <col min="6400" max="6400" width="8.42578125" customWidth="1"/>
    <col min="6401" max="6401" width="8.28515625" customWidth="1"/>
    <col min="6402" max="6402" width="8.7109375" customWidth="1"/>
    <col min="6403" max="6403" width="12.42578125" customWidth="1"/>
    <col min="6404" max="6405" width="9.7109375" customWidth="1"/>
    <col min="6406" max="6406" width="6.85546875" customWidth="1"/>
    <col min="6407" max="6407" width="13.42578125" customWidth="1"/>
    <col min="6408" max="6408" width="11.85546875" customWidth="1"/>
    <col min="6409" max="6409" width="5.7109375" customWidth="1"/>
    <col min="6410" max="6410" width="11.28515625" bestFit="1" customWidth="1"/>
    <col min="6411" max="6411" width="7.28515625" customWidth="1"/>
    <col min="6412" max="6412" width="13.85546875" customWidth="1"/>
    <col min="6413" max="6413" width="12.28515625" customWidth="1"/>
    <col min="6652" max="6652" width="3.85546875" customWidth="1"/>
    <col min="6653" max="6653" width="35.7109375" customWidth="1"/>
    <col min="6654" max="6654" width="7.7109375" customWidth="1"/>
    <col min="6655" max="6655" width="6.28515625" customWidth="1"/>
    <col min="6656" max="6656" width="8.42578125" customWidth="1"/>
    <col min="6657" max="6657" width="8.28515625" customWidth="1"/>
    <col min="6658" max="6658" width="8.7109375" customWidth="1"/>
    <col min="6659" max="6659" width="12.42578125" customWidth="1"/>
    <col min="6660" max="6661" width="9.7109375" customWidth="1"/>
    <col min="6662" max="6662" width="6.85546875" customWidth="1"/>
    <col min="6663" max="6663" width="13.42578125" customWidth="1"/>
    <col min="6664" max="6664" width="11.85546875" customWidth="1"/>
    <col min="6665" max="6665" width="5.7109375" customWidth="1"/>
    <col min="6666" max="6666" width="11.28515625" bestFit="1" customWidth="1"/>
    <col min="6667" max="6667" width="7.28515625" customWidth="1"/>
    <col min="6668" max="6668" width="13.85546875" customWidth="1"/>
    <col min="6669" max="6669" width="12.28515625" customWidth="1"/>
    <col min="6908" max="6908" width="3.85546875" customWidth="1"/>
    <col min="6909" max="6909" width="35.7109375" customWidth="1"/>
    <col min="6910" max="6910" width="7.7109375" customWidth="1"/>
    <col min="6911" max="6911" width="6.28515625" customWidth="1"/>
    <col min="6912" max="6912" width="8.42578125" customWidth="1"/>
    <col min="6913" max="6913" width="8.28515625" customWidth="1"/>
    <col min="6914" max="6914" width="8.7109375" customWidth="1"/>
    <col min="6915" max="6915" width="12.42578125" customWidth="1"/>
    <col min="6916" max="6917" width="9.7109375" customWidth="1"/>
    <col min="6918" max="6918" width="6.85546875" customWidth="1"/>
    <col min="6919" max="6919" width="13.42578125" customWidth="1"/>
    <col min="6920" max="6920" width="11.85546875" customWidth="1"/>
    <col min="6921" max="6921" width="5.7109375" customWidth="1"/>
    <col min="6922" max="6922" width="11.28515625" bestFit="1" customWidth="1"/>
    <col min="6923" max="6923" width="7.28515625" customWidth="1"/>
    <col min="6924" max="6924" width="13.85546875" customWidth="1"/>
    <col min="6925" max="6925" width="12.28515625" customWidth="1"/>
    <col min="7164" max="7164" width="3.85546875" customWidth="1"/>
    <col min="7165" max="7165" width="35.7109375" customWidth="1"/>
    <col min="7166" max="7166" width="7.7109375" customWidth="1"/>
    <col min="7167" max="7167" width="6.28515625" customWidth="1"/>
    <col min="7168" max="7168" width="8.42578125" customWidth="1"/>
    <col min="7169" max="7169" width="8.28515625" customWidth="1"/>
    <col min="7170" max="7170" width="8.7109375" customWidth="1"/>
    <col min="7171" max="7171" width="12.42578125" customWidth="1"/>
    <col min="7172" max="7173" width="9.7109375" customWidth="1"/>
    <col min="7174" max="7174" width="6.85546875" customWidth="1"/>
    <col min="7175" max="7175" width="13.42578125" customWidth="1"/>
    <col min="7176" max="7176" width="11.85546875" customWidth="1"/>
    <col min="7177" max="7177" width="5.7109375" customWidth="1"/>
    <col min="7178" max="7178" width="11.28515625" bestFit="1" customWidth="1"/>
    <col min="7179" max="7179" width="7.28515625" customWidth="1"/>
    <col min="7180" max="7180" width="13.85546875" customWidth="1"/>
    <col min="7181" max="7181" width="12.28515625" customWidth="1"/>
    <col min="7420" max="7420" width="3.85546875" customWidth="1"/>
    <col min="7421" max="7421" width="35.7109375" customWidth="1"/>
    <col min="7422" max="7422" width="7.7109375" customWidth="1"/>
    <col min="7423" max="7423" width="6.28515625" customWidth="1"/>
    <col min="7424" max="7424" width="8.42578125" customWidth="1"/>
    <col min="7425" max="7425" width="8.28515625" customWidth="1"/>
    <col min="7426" max="7426" width="8.7109375" customWidth="1"/>
    <col min="7427" max="7427" width="12.42578125" customWidth="1"/>
    <col min="7428" max="7429" width="9.7109375" customWidth="1"/>
    <col min="7430" max="7430" width="6.85546875" customWidth="1"/>
    <col min="7431" max="7431" width="13.42578125" customWidth="1"/>
    <col min="7432" max="7432" width="11.85546875" customWidth="1"/>
    <col min="7433" max="7433" width="5.7109375" customWidth="1"/>
    <col min="7434" max="7434" width="11.28515625" bestFit="1" customWidth="1"/>
    <col min="7435" max="7435" width="7.28515625" customWidth="1"/>
    <col min="7436" max="7436" width="13.85546875" customWidth="1"/>
    <col min="7437" max="7437" width="12.28515625" customWidth="1"/>
    <col min="7676" max="7676" width="3.85546875" customWidth="1"/>
    <col min="7677" max="7677" width="35.7109375" customWidth="1"/>
    <col min="7678" max="7678" width="7.7109375" customWidth="1"/>
    <col min="7679" max="7679" width="6.28515625" customWidth="1"/>
    <col min="7680" max="7680" width="8.42578125" customWidth="1"/>
    <col min="7681" max="7681" width="8.28515625" customWidth="1"/>
    <col min="7682" max="7682" width="8.7109375" customWidth="1"/>
    <col min="7683" max="7683" width="12.42578125" customWidth="1"/>
    <col min="7684" max="7685" width="9.7109375" customWidth="1"/>
    <col min="7686" max="7686" width="6.85546875" customWidth="1"/>
    <col min="7687" max="7687" width="13.42578125" customWidth="1"/>
    <col min="7688" max="7688" width="11.85546875" customWidth="1"/>
    <col min="7689" max="7689" width="5.7109375" customWidth="1"/>
    <col min="7690" max="7690" width="11.28515625" bestFit="1" customWidth="1"/>
    <col min="7691" max="7691" width="7.28515625" customWidth="1"/>
    <col min="7692" max="7692" width="13.85546875" customWidth="1"/>
    <col min="7693" max="7693" width="12.28515625" customWidth="1"/>
    <col min="7932" max="7932" width="3.85546875" customWidth="1"/>
    <col min="7933" max="7933" width="35.7109375" customWidth="1"/>
    <col min="7934" max="7934" width="7.7109375" customWidth="1"/>
    <col min="7935" max="7935" width="6.28515625" customWidth="1"/>
    <col min="7936" max="7936" width="8.42578125" customWidth="1"/>
    <col min="7937" max="7937" width="8.28515625" customWidth="1"/>
    <col min="7938" max="7938" width="8.7109375" customWidth="1"/>
    <col min="7939" max="7939" width="12.42578125" customWidth="1"/>
    <col min="7940" max="7941" width="9.7109375" customWidth="1"/>
    <col min="7942" max="7942" width="6.85546875" customWidth="1"/>
    <col min="7943" max="7943" width="13.42578125" customWidth="1"/>
    <col min="7944" max="7944" width="11.85546875" customWidth="1"/>
    <col min="7945" max="7945" width="5.7109375" customWidth="1"/>
    <col min="7946" max="7946" width="11.28515625" bestFit="1" customWidth="1"/>
    <col min="7947" max="7947" width="7.28515625" customWidth="1"/>
    <col min="7948" max="7948" width="13.85546875" customWidth="1"/>
    <col min="7949" max="7949" width="12.28515625" customWidth="1"/>
    <col min="8188" max="8188" width="3.85546875" customWidth="1"/>
    <col min="8189" max="8189" width="35.7109375" customWidth="1"/>
    <col min="8190" max="8190" width="7.7109375" customWidth="1"/>
    <col min="8191" max="8191" width="6.28515625" customWidth="1"/>
    <col min="8192" max="8192" width="8.42578125" customWidth="1"/>
    <col min="8193" max="8193" width="8.28515625" customWidth="1"/>
    <col min="8194" max="8194" width="8.7109375" customWidth="1"/>
    <col min="8195" max="8195" width="12.42578125" customWidth="1"/>
    <col min="8196" max="8197" width="9.7109375" customWidth="1"/>
    <col min="8198" max="8198" width="6.85546875" customWidth="1"/>
    <col min="8199" max="8199" width="13.42578125" customWidth="1"/>
    <col min="8200" max="8200" width="11.85546875" customWidth="1"/>
    <col min="8201" max="8201" width="5.7109375" customWidth="1"/>
    <col min="8202" max="8202" width="11.28515625" bestFit="1" customWidth="1"/>
    <col min="8203" max="8203" width="7.28515625" customWidth="1"/>
    <col min="8204" max="8204" width="13.85546875" customWidth="1"/>
    <col min="8205" max="8205" width="12.28515625" customWidth="1"/>
    <col min="8444" max="8444" width="3.85546875" customWidth="1"/>
    <col min="8445" max="8445" width="35.7109375" customWidth="1"/>
    <col min="8446" max="8446" width="7.7109375" customWidth="1"/>
    <col min="8447" max="8447" width="6.28515625" customWidth="1"/>
    <col min="8448" max="8448" width="8.42578125" customWidth="1"/>
    <col min="8449" max="8449" width="8.28515625" customWidth="1"/>
    <col min="8450" max="8450" width="8.7109375" customWidth="1"/>
    <col min="8451" max="8451" width="12.42578125" customWidth="1"/>
    <col min="8452" max="8453" width="9.7109375" customWidth="1"/>
    <col min="8454" max="8454" width="6.85546875" customWidth="1"/>
    <col min="8455" max="8455" width="13.42578125" customWidth="1"/>
    <col min="8456" max="8456" width="11.85546875" customWidth="1"/>
    <col min="8457" max="8457" width="5.7109375" customWidth="1"/>
    <col min="8458" max="8458" width="11.28515625" bestFit="1" customWidth="1"/>
    <col min="8459" max="8459" width="7.28515625" customWidth="1"/>
    <col min="8460" max="8460" width="13.85546875" customWidth="1"/>
    <col min="8461" max="8461" width="12.28515625" customWidth="1"/>
    <col min="8700" max="8700" width="3.85546875" customWidth="1"/>
    <col min="8701" max="8701" width="35.7109375" customWidth="1"/>
    <col min="8702" max="8702" width="7.7109375" customWidth="1"/>
    <col min="8703" max="8703" width="6.28515625" customWidth="1"/>
    <col min="8704" max="8704" width="8.42578125" customWidth="1"/>
    <col min="8705" max="8705" width="8.28515625" customWidth="1"/>
    <col min="8706" max="8706" width="8.7109375" customWidth="1"/>
    <col min="8707" max="8707" width="12.42578125" customWidth="1"/>
    <col min="8708" max="8709" width="9.7109375" customWidth="1"/>
    <col min="8710" max="8710" width="6.85546875" customWidth="1"/>
    <col min="8711" max="8711" width="13.42578125" customWidth="1"/>
    <col min="8712" max="8712" width="11.85546875" customWidth="1"/>
    <col min="8713" max="8713" width="5.7109375" customWidth="1"/>
    <col min="8714" max="8714" width="11.28515625" bestFit="1" customWidth="1"/>
    <col min="8715" max="8715" width="7.28515625" customWidth="1"/>
    <col min="8716" max="8716" width="13.85546875" customWidth="1"/>
    <col min="8717" max="8717" width="12.28515625" customWidth="1"/>
    <col min="8956" max="8956" width="3.85546875" customWidth="1"/>
    <col min="8957" max="8957" width="35.7109375" customWidth="1"/>
    <col min="8958" max="8958" width="7.7109375" customWidth="1"/>
    <col min="8959" max="8959" width="6.28515625" customWidth="1"/>
    <col min="8960" max="8960" width="8.42578125" customWidth="1"/>
    <col min="8961" max="8961" width="8.28515625" customWidth="1"/>
    <col min="8962" max="8962" width="8.7109375" customWidth="1"/>
    <col min="8963" max="8963" width="12.42578125" customWidth="1"/>
    <col min="8964" max="8965" width="9.7109375" customWidth="1"/>
    <col min="8966" max="8966" width="6.85546875" customWidth="1"/>
    <col min="8967" max="8967" width="13.42578125" customWidth="1"/>
    <col min="8968" max="8968" width="11.85546875" customWidth="1"/>
    <col min="8969" max="8969" width="5.7109375" customWidth="1"/>
    <col min="8970" max="8970" width="11.28515625" bestFit="1" customWidth="1"/>
    <col min="8971" max="8971" width="7.28515625" customWidth="1"/>
    <col min="8972" max="8972" width="13.85546875" customWidth="1"/>
    <col min="8973" max="8973" width="12.28515625" customWidth="1"/>
    <col min="9212" max="9212" width="3.85546875" customWidth="1"/>
    <col min="9213" max="9213" width="35.7109375" customWidth="1"/>
    <col min="9214" max="9214" width="7.7109375" customWidth="1"/>
    <col min="9215" max="9215" width="6.28515625" customWidth="1"/>
    <col min="9216" max="9216" width="8.42578125" customWidth="1"/>
    <col min="9217" max="9217" width="8.28515625" customWidth="1"/>
    <col min="9218" max="9218" width="8.7109375" customWidth="1"/>
    <col min="9219" max="9219" width="12.42578125" customWidth="1"/>
    <col min="9220" max="9221" width="9.7109375" customWidth="1"/>
    <col min="9222" max="9222" width="6.85546875" customWidth="1"/>
    <col min="9223" max="9223" width="13.42578125" customWidth="1"/>
    <col min="9224" max="9224" width="11.85546875" customWidth="1"/>
    <col min="9225" max="9225" width="5.7109375" customWidth="1"/>
    <col min="9226" max="9226" width="11.28515625" bestFit="1" customWidth="1"/>
    <col min="9227" max="9227" width="7.28515625" customWidth="1"/>
    <col min="9228" max="9228" width="13.85546875" customWidth="1"/>
    <col min="9229" max="9229" width="12.28515625" customWidth="1"/>
    <col min="9468" max="9468" width="3.85546875" customWidth="1"/>
    <col min="9469" max="9469" width="35.7109375" customWidth="1"/>
    <col min="9470" max="9470" width="7.7109375" customWidth="1"/>
    <col min="9471" max="9471" width="6.28515625" customWidth="1"/>
    <col min="9472" max="9472" width="8.42578125" customWidth="1"/>
    <col min="9473" max="9473" width="8.28515625" customWidth="1"/>
    <col min="9474" max="9474" width="8.7109375" customWidth="1"/>
    <col min="9475" max="9475" width="12.42578125" customWidth="1"/>
    <col min="9476" max="9477" width="9.7109375" customWidth="1"/>
    <col min="9478" max="9478" width="6.85546875" customWidth="1"/>
    <col min="9479" max="9479" width="13.42578125" customWidth="1"/>
    <col min="9480" max="9480" width="11.85546875" customWidth="1"/>
    <col min="9481" max="9481" width="5.7109375" customWidth="1"/>
    <col min="9482" max="9482" width="11.28515625" bestFit="1" customWidth="1"/>
    <col min="9483" max="9483" width="7.28515625" customWidth="1"/>
    <col min="9484" max="9484" width="13.85546875" customWidth="1"/>
    <col min="9485" max="9485" width="12.28515625" customWidth="1"/>
    <col min="9724" max="9724" width="3.85546875" customWidth="1"/>
    <col min="9725" max="9725" width="35.7109375" customWidth="1"/>
    <col min="9726" max="9726" width="7.7109375" customWidth="1"/>
    <col min="9727" max="9727" width="6.28515625" customWidth="1"/>
    <col min="9728" max="9728" width="8.42578125" customWidth="1"/>
    <col min="9729" max="9729" width="8.28515625" customWidth="1"/>
    <col min="9730" max="9730" width="8.7109375" customWidth="1"/>
    <col min="9731" max="9731" width="12.42578125" customWidth="1"/>
    <col min="9732" max="9733" width="9.7109375" customWidth="1"/>
    <col min="9734" max="9734" width="6.85546875" customWidth="1"/>
    <col min="9735" max="9735" width="13.42578125" customWidth="1"/>
    <col min="9736" max="9736" width="11.85546875" customWidth="1"/>
    <col min="9737" max="9737" width="5.7109375" customWidth="1"/>
    <col min="9738" max="9738" width="11.28515625" bestFit="1" customWidth="1"/>
    <col min="9739" max="9739" width="7.28515625" customWidth="1"/>
    <col min="9740" max="9740" width="13.85546875" customWidth="1"/>
    <col min="9741" max="9741" width="12.28515625" customWidth="1"/>
    <col min="9980" max="9980" width="3.85546875" customWidth="1"/>
    <col min="9981" max="9981" width="35.7109375" customWidth="1"/>
    <col min="9982" max="9982" width="7.7109375" customWidth="1"/>
    <col min="9983" max="9983" width="6.28515625" customWidth="1"/>
    <col min="9984" max="9984" width="8.42578125" customWidth="1"/>
    <col min="9985" max="9985" width="8.28515625" customWidth="1"/>
    <col min="9986" max="9986" width="8.7109375" customWidth="1"/>
    <col min="9987" max="9987" width="12.42578125" customWidth="1"/>
    <col min="9988" max="9989" width="9.7109375" customWidth="1"/>
    <col min="9990" max="9990" width="6.85546875" customWidth="1"/>
    <col min="9991" max="9991" width="13.42578125" customWidth="1"/>
    <col min="9992" max="9992" width="11.85546875" customWidth="1"/>
    <col min="9993" max="9993" width="5.7109375" customWidth="1"/>
    <col min="9994" max="9994" width="11.28515625" bestFit="1" customWidth="1"/>
    <col min="9995" max="9995" width="7.28515625" customWidth="1"/>
    <col min="9996" max="9996" width="13.85546875" customWidth="1"/>
    <col min="9997" max="9997" width="12.28515625" customWidth="1"/>
    <col min="10236" max="10236" width="3.85546875" customWidth="1"/>
    <col min="10237" max="10237" width="35.7109375" customWidth="1"/>
    <col min="10238" max="10238" width="7.7109375" customWidth="1"/>
    <col min="10239" max="10239" width="6.28515625" customWidth="1"/>
    <col min="10240" max="10240" width="8.42578125" customWidth="1"/>
    <col min="10241" max="10241" width="8.28515625" customWidth="1"/>
    <col min="10242" max="10242" width="8.7109375" customWidth="1"/>
    <col min="10243" max="10243" width="12.42578125" customWidth="1"/>
    <col min="10244" max="10245" width="9.7109375" customWidth="1"/>
    <col min="10246" max="10246" width="6.85546875" customWidth="1"/>
    <col min="10247" max="10247" width="13.42578125" customWidth="1"/>
    <col min="10248" max="10248" width="11.85546875" customWidth="1"/>
    <col min="10249" max="10249" width="5.7109375" customWidth="1"/>
    <col min="10250" max="10250" width="11.28515625" bestFit="1" customWidth="1"/>
    <col min="10251" max="10251" width="7.28515625" customWidth="1"/>
    <col min="10252" max="10252" width="13.85546875" customWidth="1"/>
    <col min="10253" max="10253" width="12.28515625" customWidth="1"/>
    <col min="10492" max="10492" width="3.85546875" customWidth="1"/>
    <col min="10493" max="10493" width="35.7109375" customWidth="1"/>
    <col min="10494" max="10494" width="7.7109375" customWidth="1"/>
    <col min="10495" max="10495" width="6.28515625" customWidth="1"/>
    <col min="10496" max="10496" width="8.42578125" customWidth="1"/>
    <col min="10497" max="10497" width="8.28515625" customWidth="1"/>
    <col min="10498" max="10498" width="8.7109375" customWidth="1"/>
    <col min="10499" max="10499" width="12.42578125" customWidth="1"/>
    <col min="10500" max="10501" width="9.7109375" customWidth="1"/>
    <col min="10502" max="10502" width="6.85546875" customWidth="1"/>
    <col min="10503" max="10503" width="13.42578125" customWidth="1"/>
    <col min="10504" max="10504" width="11.85546875" customWidth="1"/>
    <col min="10505" max="10505" width="5.7109375" customWidth="1"/>
    <col min="10506" max="10506" width="11.28515625" bestFit="1" customWidth="1"/>
    <col min="10507" max="10507" width="7.28515625" customWidth="1"/>
    <col min="10508" max="10508" width="13.85546875" customWidth="1"/>
    <col min="10509" max="10509" width="12.28515625" customWidth="1"/>
    <col min="10748" max="10748" width="3.85546875" customWidth="1"/>
    <col min="10749" max="10749" width="35.7109375" customWidth="1"/>
    <col min="10750" max="10750" width="7.7109375" customWidth="1"/>
    <col min="10751" max="10751" width="6.28515625" customWidth="1"/>
    <col min="10752" max="10752" width="8.42578125" customWidth="1"/>
    <col min="10753" max="10753" width="8.28515625" customWidth="1"/>
    <col min="10754" max="10754" width="8.7109375" customWidth="1"/>
    <col min="10755" max="10755" width="12.42578125" customWidth="1"/>
    <col min="10756" max="10757" width="9.7109375" customWidth="1"/>
    <col min="10758" max="10758" width="6.85546875" customWidth="1"/>
    <col min="10759" max="10759" width="13.42578125" customWidth="1"/>
    <col min="10760" max="10760" width="11.85546875" customWidth="1"/>
    <col min="10761" max="10761" width="5.7109375" customWidth="1"/>
    <col min="10762" max="10762" width="11.28515625" bestFit="1" customWidth="1"/>
    <col min="10763" max="10763" width="7.28515625" customWidth="1"/>
    <col min="10764" max="10764" width="13.85546875" customWidth="1"/>
    <col min="10765" max="10765" width="12.28515625" customWidth="1"/>
    <col min="11004" max="11004" width="3.85546875" customWidth="1"/>
    <col min="11005" max="11005" width="35.7109375" customWidth="1"/>
    <col min="11006" max="11006" width="7.7109375" customWidth="1"/>
    <col min="11007" max="11007" width="6.28515625" customWidth="1"/>
    <col min="11008" max="11008" width="8.42578125" customWidth="1"/>
    <col min="11009" max="11009" width="8.28515625" customWidth="1"/>
    <col min="11010" max="11010" width="8.7109375" customWidth="1"/>
    <col min="11011" max="11011" width="12.42578125" customWidth="1"/>
    <col min="11012" max="11013" width="9.7109375" customWidth="1"/>
    <col min="11014" max="11014" width="6.85546875" customWidth="1"/>
    <col min="11015" max="11015" width="13.42578125" customWidth="1"/>
    <col min="11016" max="11016" width="11.85546875" customWidth="1"/>
    <col min="11017" max="11017" width="5.7109375" customWidth="1"/>
    <col min="11018" max="11018" width="11.28515625" bestFit="1" customWidth="1"/>
    <col min="11019" max="11019" width="7.28515625" customWidth="1"/>
    <col min="11020" max="11020" width="13.85546875" customWidth="1"/>
    <col min="11021" max="11021" width="12.28515625" customWidth="1"/>
    <col min="11260" max="11260" width="3.85546875" customWidth="1"/>
    <col min="11261" max="11261" width="35.7109375" customWidth="1"/>
    <col min="11262" max="11262" width="7.7109375" customWidth="1"/>
    <col min="11263" max="11263" width="6.28515625" customWidth="1"/>
    <col min="11264" max="11264" width="8.42578125" customWidth="1"/>
    <col min="11265" max="11265" width="8.28515625" customWidth="1"/>
    <col min="11266" max="11266" width="8.7109375" customWidth="1"/>
    <col min="11267" max="11267" width="12.42578125" customWidth="1"/>
    <col min="11268" max="11269" width="9.7109375" customWidth="1"/>
    <col min="11270" max="11270" width="6.85546875" customWidth="1"/>
    <col min="11271" max="11271" width="13.42578125" customWidth="1"/>
    <col min="11272" max="11272" width="11.85546875" customWidth="1"/>
    <col min="11273" max="11273" width="5.7109375" customWidth="1"/>
    <col min="11274" max="11274" width="11.28515625" bestFit="1" customWidth="1"/>
    <col min="11275" max="11275" width="7.28515625" customWidth="1"/>
    <col min="11276" max="11276" width="13.85546875" customWidth="1"/>
    <col min="11277" max="11277" width="12.28515625" customWidth="1"/>
    <col min="11516" max="11516" width="3.85546875" customWidth="1"/>
    <col min="11517" max="11517" width="35.7109375" customWidth="1"/>
    <col min="11518" max="11518" width="7.7109375" customWidth="1"/>
    <col min="11519" max="11519" width="6.28515625" customWidth="1"/>
    <col min="11520" max="11520" width="8.42578125" customWidth="1"/>
    <col min="11521" max="11521" width="8.28515625" customWidth="1"/>
    <col min="11522" max="11522" width="8.7109375" customWidth="1"/>
    <col min="11523" max="11523" width="12.42578125" customWidth="1"/>
    <col min="11524" max="11525" width="9.7109375" customWidth="1"/>
    <col min="11526" max="11526" width="6.85546875" customWidth="1"/>
    <col min="11527" max="11527" width="13.42578125" customWidth="1"/>
    <col min="11528" max="11528" width="11.85546875" customWidth="1"/>
    <col min="11529" max="11529" width="5.7109375" customWidth="1"/>
    <col min="11530" max="11530" width="11.28515625" bestFit="1" customWidth="1"/>
    <col min="11531" max="11531" width="7.28515625" customWidth="1"/>
    <col min="11532" max="11532" width="13.85546875" customWidth="1"/>
    <col min="11533" max="11533" width="12.28515625" customWidth="1"/>
    <col min="11772" max="11772" width="3.85546875" customWidth="1"/>
    <col min="11773" max="11773" width="35.7109375" customWidth="1"/>
    <col min="11774" max="11774" width="7.7109375" customWidth="1"/>
    <col min="11775" max="11775" width="6.28515625" customWidth="1"/>
    <col min="11776" max="11776" width="8.42578125" customWidth="1"/>
    <col min="11777" max="11777" width="8.28515625" customWidth="1"/>
    <col min="11778" max="11778" width="8.7109375" customWidth="1"/>
    <col min="11779" max="11779" width="12.42578125" customWidth="1"/>
    <col min="11780" max="11781" width="9.7109375" customWidth="1"/>
    <col min="11782" max="11782" width="6.85546875" customWidth="1"/>
    <col min="11783" max="11783" width="13.42578125" customWidth="1"/>
    <col min="11784" max="11784" width="11.85546875" customWidth="1"/>
    <col min="11785" max="11785" width="5.7109375" customWidth="1"/>
    <col min="11786" max="11786" width="11.28515625" bestFit="1" customWidth="1"/>
    <col min="11787" max="11787" width="7.28515625" customWidth="1"/>
    <col min="11788" max="11788" width="13.85546875" customWidth="1"/>
    <col min="11789" max="11789" width="12.28515625" customWidth="1"/>
    <col min="12028" max="12028" width="3.85546875" customWidth="1"/>
    <col min="12029" max="12029" width="35.7109375" customWidth="1"/>
    <col min="12030" max="12030" width="7.7109375" customWidth="1"/>
    <col min="12031" max="12031" width="6.28515625" customWidth="1"/>
    <col min="12032" max="12032" width="8.42578125" customWidth="1"/>
    <col min="12033" max="12033" width="8.28515625" customWidth="1"/>
    <col min="12034" max="12034" width="8.7109375" customWidth="1"/>
    <col min="12035" max="12035" width="12.42578125" customWidth="1"/>
    <col min="12036" max="12037" width="9.7109375" customWidth="1"/>
    <col min="12038" max="12038" width="6.85546875" customWidth="1"/>
    <col min="12039" max="12039" width="13.42578125" customWidth="1"/>
    <col min="12040" max="12040" width="11.85546875" customWidth="1"/>
    <col min="12041" max="12041" width="5.7109375" customWidth="1"/>
    <col min="12042" max="12042" width="11.28515625" bestFit="1" customWidth="1"/>
    <col min="12043" max="12043" width="7.28515625" customWidth="1"/>
    <col min="12044" max="12044" width="13.85546875" customWidth="1"/>
    <col min="12045" max="12045" width="12.28515625" customWidth="1"/>
    <col min="12284" max="12284" width="3.85546875" customWidth="1"/>
    <col min="12285" max="12285" width="35.7109375" customWidth="1"/>
    <col min="12286" max="12286" width="7.7109375" customWidth="1"/>
    <col min="12287" max="12287" width="6.28515625" customWidth="1"/>
    <col min="12288" max="12288" width="8.42578125" customWidth="1"/>
    <col min="12289" max="12289" width="8.28515625" customWidth="1"/>
    <col min="12290" max="12290" width="8.7109375" customWidth="1"/>
    <col min="12291" max="12291" width="12.42578125" customWidth="1"/>
    <col min="12292" max="12293" width="9.7109375" customWidth="1"/>
    <col min="12294" max="12294" width="6.85546875" customWidth="1"/>
    <col min="12295" max="12295" width="13.42578125" customWidth="1"/>
    <col min="12296" max="12296" width="11.85546875" customWidth="1"/>
    <col min="12297" max="12297" width="5.7109375" customWidth="1"/>
    <col min="12298" max="12298" width="11.28515625" bestFit="1" customWidth="1"/>
    <col min="12299" max="12299" width="7.28515625" customWidth="1"/>
    <col min="12300" max="12300" width="13.85546875" customWidth="1"/>
    <col min="12301" max="12301" width="12.28515625" customWidth="1"/>
    <col min="12540" max="12540" width="3.85546875" customWidth="1"/>
    <col min="12541" max="12541" width="35.7109375" customWidth="1"/>
    <col min="12542" max="12542" width="7.7109375" customWidth="1"/>
    <col min="12543" max="12543" width="6.28515625" customWidth="1"/>
    <col min="12544" max="12544" width="8.42578125" customWidth="1"/>
    <col min="12545" max="12545" width="8.28515625" customWidth="1"/>
    <col min="12546" max="12546" width="8.7109375" customWidth="1"/>
    <col min="12547" max="12547" width="12.42578125" customWidth="1"/>
    <col min="12548" max="12549" width="9.7109375" customWidth="1"/>
    <col min="12550" max="12550" width="6.85546875" customWidth="1"/>
    <col min="12551" max="12551" width="13.42578125" customWidth="1"/>
    <col min="12552" max="12552" width="11.85546875" customWidth="1"/>
    <col min="12553" max="12553" width="5.7109375" customWidth="1"/>
    <col min="12554" max="12554" width="11.28515625" bestFit="1" customWidth="1"/>
    <col min="12555" max="12555" width="7.28515625" customWidth="1"/>
    <col min="12556" max="12556" width="13.85546875" customWidth="1"/>
    <col min="12557" max="12557" width="12.28515625" customWidth="1"/>
    <col min="12796" max="12796" width="3.85546875" customWidth="1"/>
    <col min="12797" max="12797" width="35.7109375" customWidth="1"/>
    <col min="12798" max="12798" width="7.7109375" customWidth="1"/>
    <col min="12799" max="12799" width="6.28515625" customWidth="1"/>
    <col min="12800" max="12800" width="8.42578125" customWidth="1"/>
    <col min="12801" max="12801" width="8.28515625" customWidth="1"/>
    <col min="12802" max="12802" width="8.7109375" customWidth="1"/>
    <col min="12803" max="12803" width="12.42578125" customWidth="1"/>
    <col min="12804" max="12805" width="9.7109375" customWidth="1"/>
    <col min="12806" max="12806" width="6.85546875" customWidth="1"/>
    <col min="12807" max="12807" width="13.42578125" customWidth="1"/>
    <col min="12808" max="12808" width="11.85546875" customWidth="1"/>
    <col min="12809" max="12809" width="5.7109375" customWidth="1"/>
    <col min="12810" max="12810" width="11.28515625" bestFit="1" customWidth="1"/>
    <col min="12811" max="12811" width="7.28515625" customWidth="1"/>
    <col min="12812" max="12812" width="13.85546875" customWidth="1"/>
    <col min="12813" max="12813" width="12.28515625" customWidth="1"/>
    <col min="13052" max="13052" width="3.85546875" customWidth="1"/>
    <col min="13053" max="13053" width="35.7109375" customWidth="1"/>
    <col min="13054" max="13054" width="7.7109375" customWidth="1"/>
    <col min="13055" max="13055" width="6.28515625" customWidth="1"/>
    <col min="13056" max="13056" width="8.42578125" customWidth="1"/>
    <col min="13057" max="13057" width="8.28515625" customWidth="1"/>
    <col min="13058" max="13058" width="8.7109375" customWidth="1"/>
    <col min="13059" max="13059" width="12.42578125" customWidth="1"/>
    <col min="13060" max="13061" width="9.7109375" customWidth="1"/>
    <col min="13062" max="13062" width="6.85546875" customWidth="1"/>
    <col min="13063" max="13063" width="13.42578125" customWidth="1"/>
    <col min="13064" max="13064" width="11.85546875" customWidth="1"/>
    <col min="13065" max="13065" width="5.7109375" customWidth="1"/>
    <col min="13066" max="13066" width="11.28515625" bestFit="1" customWidth="1"/>
    <col min="13067" max="13067" width="7.28515625" customWidth="1"/>
    <col min="13068" max="13068" width="13.85546875" customWidth="1"/>
    <col min="13069" max="13069" width="12.28515625" customWidth="1"/>
    <col min="13308" max="13308" width="3.85546875" customWidth="1"/>
    <col min="13309" max="13309" width="35.7109375" customWidth="1"/>
    <col min="13310" max="13310" width="7.7109375" customWidth="1"/>
    <col min="13311" max="13311" width="6.28515625" customWidth="1"/>
    <col min="13312" max="13312" width="8.42578125" customWidth="1"/>
    <col min="13313" max="13313" width="8.28515625" customWidth="1"/>
    <col min="13314" max="13314" width="8.7109375" customWidth="1"/>
    <col min="13315" max="13315" width="12.42578125" customWidth="1"/>
    <col min="13316" max="13317" width="9.7109375" customWidth="1"/>
    <col min="13318" max="13318" width="6.85546875" customWidth="1"/>
    <col min="13319" max="13319" width="13.42578125" customWidth="1"/>
    <col min="13320" max="13320" width="11.85546875" customWidth="1"/>
    <col min="13321" max="13321" width="5.7109375" customWidth="1"/>
    <col min="13322" max="13322" width="11.28515625" bestFit="1" customWidth="1"/>
    <col min="13323" max="13323" width="7.28515625" customWidth="1"/>
    <col min="13324" max="13324" width="13.85546875" customWidth="1"/>
    <col min="13325" max="13325" width="12.28515625" customWidth="1"/>
    <col min="13564" max="13564" width="3.85546875" customWidth="1"/>
    <col min="13565" max="13565" width="35.7109375" customWidth="1"/>
    <col min="13566" max="13566" width="7.7109375" customWidth="1"/>
    <col min="13567" max="13567" width="6.28515625" customWidth="1"/>
    <col min="13568" max="13568" width="8.42578125" customWidth="1"/>
    <col min="13569" max="13569" width="8.28515625" customWidth="1"/>
    <col min="13570" max="13570" width="8.7109375" customWidth="1"/>
    <col min="13571" max="13571" width="12.42578125" customWidth="1"/>
    <col min="13572" max="13573" width="9.7109375" customWidth="1"/>
    <col min="13574" max="13574" width="6.85546875" customWidth="1"/>
    <col min="13575" max="13575" width="13.42578125" customWidth="1"/>
    <col min="13576" max="13576" width="11.85546875" customWidth="1"/>
    <col min="13577" max="13577" width="5.7109375" customWidth="1"/>
    <col min="13578" max="13578" width="11.28515625" bestFit="1" customWidth="1"/>
    <col min="13579" max="13579" width="7.28515625" customWidth="1"/>
    <col min="13580" max="13580" width="13.85546875" customWidth="1"/>
    <col min="13581" max="13581" width="12.28515625" customWidth="1"/>
    <col min="13820" max="13820" width="3.85546875" customWidth="1"/>
    <col min="13821" max="13821" width="35.7109375" customWidth="1"/>
    <col min="13822" max="13822" width="7.7109375" customWidth="1"/>
    <col min="13823" max="13823" width="6.28515625" customWidth="1"/>
    <col min="13824" max="13824" width="8.42578125" customWidth="1"/>
    <col min="13825" max="13825" width="8.28515625" customWidth="1"/>
    <col min="13826" max="13826" width="8.7109375" customWidth="1"/>
    <col min="13827" max="13827" width="12.42578125" customWidth="1"/>
    <col min="13828" max="13829" width="9.7109375" customWidth="1"/>
    <col min="13830" max="13830" width="6.85546875" customWidth="1"/>
    <col min="13831" max="13831" width="13.42578125" customWidth="1"/>
    <col min="13832" max="13832" width="11.85546875" customWidth="1"/>
    <col min="13833" max="13833" width="5.7109375" customWidth="1"/>
    <col min="13834" max="13834" width="11.28515625" bestFit="1" customWidth="1"/>
    <col min="13835" max="13835" width="7.28515625" customWidth="1"/>
    <col min="13836" max="13836" width="13.85546875" customWidth="1"/>
    <col min="13837" max="13837" width="12.28515625" customWidth="1"/>
    <col min="14076" max="14076" width="3.85546875" customWidth="1"/>
    <col min="14077" max="14077" width="35.7109375" customWidth="1"/>
    <col min="14078" max="14078" width="7.7109375" customWidth="1"/>
    <col min="14079" max="14079" width="6.28515625" customWidth="1"/>
    <col min="14080" max="14080" width="8.42578125" customWidth="1"/>
    <col min="14081" max="14081" width="8.28515625" customWidth="1"/>
    <col min="14082" max="14082" width="8.7109375" customWidth="1"/>
    <col min="14083" max="14083" width="12.42578125" customWidth="1"/>
    <col min="14084" max="14085" width="9.7109375" customWidth="1"/>
    <col min="14086" max="14086" width="6.85546875" customWidth="1"/>
    <col min="14087" max="14087" width="13.42578125" customWidth="1"/>
    <col min="14088" max="14088" width="11.85546875" customWidth="1"/>
    <col min="14089" max="14089" width="5.7109375" customWidth="1"/>
    <col min="14090" max="14090" width="11.28515625" bestFit="1" customWidth="1"/>
    <col min="14091" max="14091" width="7.28515625" customWidth="1"/>
    <col min="14092" max="14092" width="13.85546875" customWidth="1"/>
    <col min="14093" max="14093" width="12.28515625" customWidth="1"/>
    <col min="14332" max="14332" width="3.85546875" customWidth="1"/>
    <col min="14333" max="14333" width="35.7109375" customWidth="1"/>
    <col min="14334" max="14334" width="7.7109375" customWidth="1"/>
    <col min="14335" max="14335" width="6.28515625" customWidth="1"/>
    <col min="14336" max="14336" width="8.42578125" customWidth="1"/>
    <col min="14337" max="14337" width="8.28515625" customWidth="1"/>
    <col min="14338" max="14338" width="8.7109375" customWidth="1"/>
    <col min="14339" max="14339" width="12.42578125" customWidth="1"/>
    <col min="14340" max="14341" width="9.7109375" customWidth="1"/>
    <col min="14342" max="14342" width="6.85546875" customWidth="1"/>
    <col min="14343" max="14343" width="13.42578125" customWidth="1"/>
    <col min="14344" max="14344" width="11.85546875" customWidth="1"/>
    <col min="14345" max="14345" width="5.7109375" customWidth="1"/>
    <col min="14346" max="14346" width="11.28515625" bestFit="1" customWidth="1"/>
    <col min="14347" max="14347" width="7.28515625" customWidth="1"/>
    <col min="14348" max="14348" width="13.85546875" customWidth="1"/>
    <col min="14349" max="14349" width="12.28515625" customWidth="1"/>
    <col min="14588" max="14588" width="3.85546875" customWidth="1"/>
    <col min="14589" max="14589" width="35.7109375" customWidth="1"/>
    <col min="14590" max="14590" width="7.7109375" customWidth="1"/>
    <col min="14591" max="14591" width="6.28515625" customWidth="1"/>
    <col min="14592" max="14592" width="8.42578125" customWidth="1"/>
    <col min="14593" max="14593" width="8.28515625" customWidth="1"/>
    <col min="14594" max="14594" width="8.7109375" customWidth="1"/>
    <col min="14595" max="14595" width="12.42578125" customWidth="1"/>
    <col min="14596" max="14597" width="9.7109375" customWidth="1"/>
    <col min="14598" max="14598" width="6.85546875" customWidth="1"/>
    <col min="14599" max="14599" width="13.42578125" customWidth="1"/>
    <col min="14600" max="14600" width="11.85546875" customWidth="1"/>
    <col min="14601" max="14601" width="5.7109375" customWidth="1"/>
    <col min="14602" max="14602" width="11.28515625" bestFit="1" customWidth="1"/>
    <col min="14603" max="14603" width="7.28515625" customWidth="1"/>
    <col min="14604" max="14604" width="13.85546875" customWidth="1"/>
    <col min="14605" max="14605" width="12.28515625" customWidth="1"/>
    <col min="14844" max="14844" width="3.85546875" customWidth="1"/>
    <col min="14845" max="14845" width="35.7109375" customWidth="1"/>
    <col min="14846" max="14846" width="7.7109375" customWidth="1"/>
    <col min="14847" max="14847" width="6.28515625" customWidth="1"/>
    <col min="14848" max="14848" width="8.42578125" customWidth="1"/>
    <col min="14849" max="14849" width="8.28515625" customWidth="1"/>
    <col min="14850" max="14850" width="8.7109375" customWidth="1"/>
    <col min="14851" max="14851" width="12.42578125" customWidth="1"/>
    <col min="14852" max="14853" width="9.7109375" customWidth="1"/>
    <col min="14854" max="14854" width="6.85546875" customWidth="1"/>
    <col min="14855" max="14855" width="13.42578125" customWidth="1"/>
    <col min="14856" max="14856" width="11.85546875" customWidth="1"/>
    <col min="14857" max="14857" width="5.7109375" customWidth="1"/>
    <col min="14858" max="14858" width="11.28515625" bestFit="1" customWidth="1"/>
    <col min="14859" max="14859" width="7.28515625" customWidth="1"/>
    <col min="14860" max="14860" width="13.85546875" customWidth="1"/>
    <col min="14861" max="14861" width="12.28515625" customWidth="1"/>
    <col min="15100" max="15100" width="3.85546875" customWidth="1"/>
    <col min="15101" max="15101" width="35.7109375" customWidth="1"/>
    <col min="15102" max="15102" width="7.7109375" customWidth="1"/>
    <col min="15103" max="15103" width="6.28515625" customWidth="1"/>
    <col min="15104" max="15104" width="8.42578125" customWidth="1"/>
    <col min="15105" max="15105" width="8.28515625" customWidth="1"/>
    <col min="15106" max="15106" width="8.7109375" customWidth="1"/>
    <col min="15107" max="15107" width="12.42578125" customWidth="1"/>
    <col min="15108" max="15109" width="9.7109375" customWidth="1"/>
    <col min="15110" max="15110" width="6.85546875" customWidth="1"/>
    <col min="15111" max="15111" width="13.42578125" customWidth="1"/>
    <col min="15112" max="15112" width="11.85546875" customWidth="1"/>
    <col min="15113" max="15113" width="5.7109375" customWidth="1"/>
    <col min="15114" max="15114" width="11.28515625" bestFit="1" customWidth="1"/>
    <col min="15115" max="15115" width="7.28515625" customWidth="1"/>
    <col min="15116" max="15116" width="13.85546875" customWidth="1"/>
    <col min="15117" max="15117" width="12.28515625" customWidth="1"/>
    <col min="15356" max="15356" width="3.85546875" customWidth="1"/>
    <col min="15357" max="15357" width="35.7109375" customWidth="1"/>
    <col min="15358" max="15358" width="7.7109375" customWidth="1"/>
    <col min="15359" max="15359" width="6.28515625" customWidth="1"/>
    <col min="15360" max="15360" width="8.42578125" customWidth="1"/>
    <col min="15361" max="15361" width="8.28515625" customWidth="1"/>
    <col min="15362" max="15362" width="8.7109375" customWidth="1"/>
    <col min="15363" max="15363" width="12.42578125" customWidth="1"/>
    <col min="15364" max="15365" width="9.7109375" customWidth="1"/>
    <col min="15366" max="15366" width="6.85546875" customWidth="1"/>
    <col min="15367" max="15367" width="13.42578125" customWidth="1"/>
    <col min="15368" max="15368" width="11.85546875" customWidth="1"/>
    <col min="15369" max="15369" width="5.7109375" customWidth="1"/>
    <col min="15370" max="15370" width="11.28515625" bestFit="1" customWidth="1"/>
    <col min="15371" max="15371" width="7.28515625" customWidth="1"/>
    <col min="15372" max="15372" width="13.85546875" customWidth="1"/>
    <col min="15373" max="15373" width="12.28515625" customWidth="1"/>
    <col min="15612" max="15612" width="3.85546875" customWidth="1"/>
    <col min="15613" max="15613" width="35.7109375" customWidth="1"/>
    <col min="15614" max="15614" width="7.7109375" customWidth="1"/>
    <col min="15615" max="15615" width="6.28515625" customWidth="1"/>
    <col min="15616" max="15616" width="8.42578125" customWidth="1"/>
    <col min="15617" max="15617" width="8.28515625" customWidth="1"/>
    <col min="15618" max="15618" width="8.7109375" customWidth="1"/>
    <col min="15619" max="15619" width="12.42578125" customWidth="1"/>
    <col min="15620" max="15621" width="9.7109375" customWidth="1"/>
    <col min="15622" max="15622" width="6.85546875" customWidth="1"/>
    <col min="15623" max="15623" width="13.42578125" customWidth="1"/>
    <col min="15624" max="15624" width="11.85546875" customWidth="1"/>
    <col min="15625" max="15625" width="5.7109375" customWidth="1"/>
    <col min="15626" max="15626" width="11.28515625" bestFit="1" customWidth="1"/>
    <col min="15627" max="15627" width="7.28515625" customWidth="1"/>
    <col min="15628" max="15628" width="13.85546875" customWidth="1"/>
    <col min="15629" max="15629" width="12.28515625" customWidth="1"/>
    <col min="15868" max="15868" width="3.85546875" customWidth="1"/>
    <col min="15869" max="15869" width="35.7109375" customWidth="1"/>
    <col min="15870" max="15870" width="7.7109375" customWidth="1"/>
    <col min="15871" max="15871" width="6.28515625" customWidth="1"/>
    <col min="15872" max="15872" width="8.42578125" customWidth="1"/>
    <col min="15873" max="15873" width="8.28515625" customWidth="1"/>
    <col min="15874" max="15874" width="8.7109375" customWidth="1"/>
    <col min="15875" max="15875" width="12.42578125" customWidth="1"/>
    <col min="15876" max="15877" width="9.7109375" customWidth="1"/>
    <col min="15878" max="15878" width="6.85546875" customWidth="1"/>
    <col min="15879" max="15879" width="13.42578125" customWidth="1"/>
    <col min="15880" max="15880" width="11.85546875" customWidth="1"/>
    <col min="15881" max="15881" width="5.7109375" customWidth="1"/>
    <col min="15882" max="15882" width="11.28515625" bestFit="1" customWidth="1"/>
    <col min="15883" max="15883" width="7.28515625" customWidth="1"/>
    <col min="15884" max="15884" width="13.85546875" customWidth="1"/>
    <col min="15885" max="15885" width="12.28515625" customWidth="1"/>
    <col min="16124" max="16124" width="3.85546875" customWidth="1"/>
    <col min="16125" max="16125" width="35.7109375" customWidth="1"/>
    <col min="16126" max="16126" width="7.7109375" customWidth="1"/>
    <col min="16127" max="16127" width="6.28515625" customWidth="1"/>
    <col min="16128" max="16128" width="8.42578125" customWidth="1"/>
    <col min="16129" max="16129" width="8.28515625" customWidth="1"/>
    <col min="16130" max="16130" width="8.7109375" customWidth="1"/>
    <col min="16131" max="16131" width="12.42578125" customWidth="1"/>
    <col min="16132" max="16133" width="9.7109375" customWidth="1"/>
    <col min="16134" max="16134" width="6.85546875" customWidth="1"/>
    <col min="16135" max="16135" width="13.42578125" customWidth="1"/>
    <col min="16136" max="16136" width="11.85546875" customWidth="1"/>
    <col min="16137" max="16137" width="5.7109375" customWidth="1"/>
    <col min="16138" max="16138" width="11.28515625" bestFit="1" customWidth="1"/>
    <col min="16139" max="16139" width="7.28515625" customWidth="1"/>
    <col min="16140" max="16140" width="13.85546875" customWidth="1"/>
    <col min="16141" max="16141" width="12.28515625" customWidth="1"/>
  </cols>
  <sheetData>
    <row r="1" spans="1:13" x14ac:dyDescent="0.25">
      <c r="A1" s="1" t="s">
        <v>0</v>
      </c>
    </row>
    <row r="2" spans="1:13" ht="27.75" x14ac:dyDescent="0.4">
      <c r="A2" s="2" t="s">
        <v>1</v>
      </c>
      <c r="C2" s="2"/>
      <c r="H2" s="3"/>
      <c r="I2" s="3"/>
    </row>
    <row r="3" spans="1:13" ht="15.75" thickBot="1" x14ac:dyDescent="0.3"/>
    <row r="4" spans="1:13" s="8" customFormat="1" ht="18" customHeight="1" thickBot="1" x14ac:dyDescent="0.3">
      <c r="A4" s="4" t="s">
        <v>2</v>
      </c>
      <c r="B4" s="5"/>
      <c r="C4" s="5"/>
      <c r="D4" s="5"/>
      <c r="E4" s="5"/>
      <c r="F4" s="5"/>
      <c r="G4" s="5"/>
      <c r="H4" s="6"/>
      <c r="I4" s="5"/>
      <c r="J4" s="5"/>
      <c r="K4" s="5"/>
      <c r="L4" s="5"/>
      <c r="M4" s="7"/>
    </row>
    <row r="5" spans="1:13" ht="34.5" customHeight="1" thickBot="1" x14ac:dyDescent="0.3">
      <c r="A5" s="9" t="s">
        <v>3</v>
      </c>
      <c r="B5" s="10" t="s">
        <v>4</v>
      </c>
      <c r="C5" s="10" t="s">
        <v>5</v>
      </c>
      <c r="D5" s="11" t="s">
        <v>6</v>
      </c>
      <c r="E5" s="11" t="s">
        <v>7</v>
      </c>
      <c r="F5" s="11" t="s">
        <v>8</v>
      </c>
      <c r="G5" s="12" t="s">
        <v>9</v>
      </c>
      <c r="H5" s="11" t="s">
        <v>10</v>
      </c>
      <c r="I5" s="12" t="s">
        <v>11</v>
      </c>
      <c r="J5" s="13" t="s">
        <v>12</v>
      </c>
      <c r="K5" s="13" t="s">
        <v>13</v>
      </c>
      <c r="L5" s="13" t="s">
        <v>14</v>
      </c>
      <c r="M5" s="14" t="s">
        <v>15</v>
      </c>
    </row>
    <row r="6" spans="1:13" x14ac:dyDescent="0.25">
      <c r="A6" s="15">
        <v>1</v>
      </c>
      <c r="B6" s="16" t="s">
        <v>16</v>
      </c>
      <c r="C6" s="17" t="s">
        <v>17</v>
      </c>
      <c r="D6" s="18" t="s">
        <v>18</v>
      </c>
      <c r="E6" s="19" t="s">
        <v>19</v>
      </c>
      <c r="F6" s="20">
        <v>5</v>
      </c>
      <c r="G6" s="21"/>
      <c r="H6" s="22"/>
      <c r="I6" s="23"/>
      <c r="J6" s="23">
        <f>I6*K6+I6</f>
        <v>0</v>
      </c>
      <c r="K6" s="24"/>
      <c r="L6" s="25">
        <f>F6*I6</f>
        <v>0</v>
      </c>
      <c r="M6" s="25">
        <f>L6*K6+L6</f>
        <v>0</v>
      </c>
    </row>
    <row r="7" spans="1:13" x14ac:dyDescent="0.25">
      <c r="A7" s="26">
        <v>2</v>
      </c>
      <c r="B7" s="27" t="s">
        <v>16</v>
      </c>
      <c r="C7" s="28" t="s">
        <v>20</v>
      </c>
      <c r="D7" s="29" t="s">
        <v>21</v>
      </c>
      <c r="E7" s="30" t="s">
        <v>19</v>
      </c>
      <c r="F7" s="31">
        <v>1500</v>
      </c>
      <c r="G7" s="32"/>
      <c r="H7" s="33"/>
      <c r="I7" s="34"/>
      <c r="J7" s="34">
        <f>I7*K7+I7</f>
        <v>0</v>
      </c>
      <c r="K7" s="35"/>
      <c r="L7" s="36">
        <f t="shared" ref="L7:L10" si="0">F7*I7</f>
        <v>0</v>
      </c>
      <c r="M7" s="36">
        <f>L7*K7+L7</f>
        <v>0</v>
      </c>
    </row>
    <row r="8" spans="1:13" x14ac:dyDescent="0.25">
      <c r="A8" s="26">
        <v>3</v>
      </c>
      <c r="B8" s="27" t="s">
        <v>16</v>
      </c>
      <c r="C8" s="28" t="s">
        <v>20</v>
      </c>
      <c r="D8" s="29" t="s">
        <v>22</v>
      </c>
      <c r="E8" s="30" t="s">
        <v>19</v>
      </c>
      <c r="F8" s="31">
        <v>3500</v>
      </c>
      <c r="G8" s="32"/>
      <c r="H8" s="33"/>
      <c r="I8" s="34"/>
      <c r="J8" s="34">
        <f>I8*K8+I8</f>
        <v>0</v>
      </c>
      <c r="K8" s="35"/>
      <c r="L8" s="36">
        <f t="shared" si="0"/>
        <v>0</v>
      </c>
      <c r="M8" s="36">
        <f>L8*K8+L8</f>
        <v>0</v>
      </c>
    </row>
    <row r="9" spans="1:13" x14ac:dyDescent="0.25">
      <c r="A9" s="26">
        <v>4</v>
      </c>
      <c r="B9" s="27" t="s">
        <v>16</v>
      </c>
      <c r="C9" s="28" t="s">
        <v>20</v>
      </c>
      <c r="D9" s="29" t="s">
        <v>23</v>
      </c>
      <c r="E9" s="30" t="s">
        <v>19</v>
      </c>
      <c r="F9" s="31">
        <v>10</v>
      </c>
      <c r="G9" s="32"/>
      <c r="H9" s="33"/>
      <c r="I9" s="34"/>
      <c r="J9" s="34">
        <f>I9*K9+I9</f>
        <v>0</v>
      </c>
      <c r="K9" s="35"/>
      <c r="L9" s="36">
        <f t="shared" si="0"/>
        <v>0</v>
      </c>
      <c r="M9" s="36">
        <f>L9*K9+L9</f>
        <v>0</v>
      </c>
    </row>
    <row r="10" spans="1:13" ht="15.75" thickBot="1" x14ac:dyDescent="0.3">
      <c r="A10" s="26">
        <v>5</v>
      </c>
      <c r="B10" s="27" t="s">
        <v>16</v>
      </c>
      <c r="C10" s="28" t="s">
        <v>20</v>
      </c>
      <c r="D10" s="29" t="s">
        <v>24</v>
      </c>
      <c r="E10" s="30" t="s">
        <v>19</v>
      </c>
      <c r="F10" s="31">
        <v>1200</v>
      </c>
      <c r="G10" s="32"/>
      <c r="H10" s="33"/>
      <c r="I10" s="34"/>
      <c r="J10" s="34">
        <f>I10*K10+I10</f>
        <v>0</v>
      </c>
      <c r="K10" s="37"/>
      <c r="L10" s="38">
        <f t="shared" si="0"/>
        <v>0</v>
      </c>
      <c r="M10" s="38">
        <f>L10*K10+L10</f>
        <v>0</v>
      </c>
    </row>
    <row r="11" spans="1:13" ht="15.75" thickBot="1" x14ac:dyDescent="0.3">
      <c r="A11" s="39"/>
      <c r="B11" s="40"/>
      <c r="C11" s="41"/>
      <c r="D11" s="42"/>
      <c r="E11" s="43"/>
      <c r="F11" s="44"/>
      <c r="G11" s="45"/>
      <c r="H11" s="45"/>
      <c r="I11" s="46"/>
      <c r="J11" s="47"/>
      <c r="K11" s="48" t="s">
        <v>25</v>
      </c>
      <c r="L11" s="49">
        <f>SUM(L6:L10)</f>
        <v>0</v>
      </c>
      <c r="M11" s="50">
        <f>M6+M7+M8+M9+M10</f>
        <v>0</v>
      </c>
    </row>
    <row r="12" spans="1:13" x14ac:dyDescent="0.25">
      <c r="A12" s="51" t="s">
        <v>26</v>
      </c>
      <c r="C12" s="41"/>
      <c r="D12" s="42"/>
      <c r="E12" s="43"/>
      <c r="F12" s="44"/>
      <c r="G12" s="45"/>
      <c r="H12" s="45"/>
      <c r="I12" s="46"/>
      <c r="J12" s="47"/>
      <c r="K12" s="47"/>
      <c r="L12" s="52"/>
      <c r="M12" s="47"/>
    </row>
    <row r="13" spans="1:13" x14ac:dyDescent="0.25">
      <c r="B13" s="53" t="s">
        <v>27</v>
      </c>
      <c r="C13" s="41"/>
      <c r="D13" s="42"/>
      <c r="E13" s="43"/>
      <c r="F13" s="44"/>
      <c r="G13" s="45"/>
      <c r="H13" s="45"/>
      <c r="I13" s="46"/>
      <c r="J13" s="47"/>
      <c r="K13" s="47"/>
      <c r="L13" s="52"/>
      <c r="M13" s="47"/>
    </row>
    <row r="14" spans="1:13" x14ac:dyDescent="0.25">
      <c r="B14" s="54" t="s">
        <v>28</v>
      </c>
      <c r="C14" s="41"/>
      <c r="D14" s="42"/>
      <c r="E14" s="43"/>
      <c r="F14" s="44"/>
      <c r="G14" s="45"/>
      <c r="H14" s="45"/>
      <c r="I14" s="46"/>
      <c r="J14" s="47"/>
      <c r="K14" s="47"/>
      <c r="L14" s="52"/>
      <c r="M14" s="47"/>
    </row>
    <row r="15" spans="1:13" x14ac:dyDescent="0.25">
      <c r="B15" s="54" t="s">
        <v>29</v>
      </c>
      <c r="C15" s="41"/>
      <c r="D15" s="42"/>
      <c r="E15" s="43"/>
      <c r="F15" s="44"/>
      <c r="G15" s="45"/>
      <c r="H15" s="45"/>
      <c r="I15" s="46"/>
      <c r="J15" s="47"/>
      <c r="K15" s="47"/>
      <c r="L15" s="52"/>
      <c r="M15" s="47"/>
    </row>
    <row r="16" spans="1:13" x14ac:dyDescent="0.25">
      <c r="B16" s="54" t="s">
        <v>30</v>
      </c>
      <c r="C16" s="41"/>
      <c r="D16" s="42"/>
      <c r="E16" s="43"/>
      <c r="F16" s="44"/>
      <c r="G16" s="45"/>
      <c r="H16" s="45"/>
      <c r="I16" s="46"/>
      <c r="J16" s="47"/>
      <c r="K16" s="47"/>
      <c r="L16" s="52"/>
      <c r="M16" s="47"/>
    </row>
    <row r="17" spans="1:13" x14ac:dyDescent="0.25">
      <c r="A17" s="55"/>
      <c r="B17" s="54" t="s">
        <v>31</v>
      </c>
      <c r="C17" s="41"/>
      <c r="D17" s="42"/>
      <c r="E17" s="43"/>
      <c r="F17" s="44"/>
      <c r="G17" s="45"/>
      <c r="H17" s="45"/>
      <c r="I17" s="46"/>
      <c r="J17" s="47"/>
      <c r="K17" s="47"/>
      <c r="L17" s="52"/>
      <c r="M17" s="47"/>
    </row>
    <row r="18" spans="1:13" x14ac:dyDescent="0.25">
      <c r="A18" s="55"/>
      <c r="B18" s="53" t="s">
        <v>32</v>
      </c>
      <c r="C18" s="41"/>
      <c r="D18" s="42"/>
      <c r="E18" s="43"/>
      <c r="F18" s="44"/>
      <c r="G18" s="45"/>
      <c r="H18" s="45"/>
      <c r="I18" s="46"/>
      <c r="J18" s="47"/>
      <c r="K18" s="47"/>
      <c r="L18" s="52"/>
      <c r="M18" s="47"/>
    </row>
    <row r="19" spans="1:13" x14ac:dyDescent="0.25">
      <c r="A19" s="55"/>
      <c r="B19" s="53" t="s">
        <v>33</v>
      </c>
      <c r="C19" s="41"/>
      <c r="D19" s="42"/>
      <c r="E19" s="43"/>
      <c r="F19" s="44"/>
      <c r="G19" s="45"/>
      <c r="H19" s="45"/>
      <c r="I19" s="46"/>
      <c r="J19" s="47"/>
      <c r="K19" s="47"/>
      <c r="L19" s="52"/>
      <c r="M19" s="47"/>
    </row>
    <row r="20" spans="1:13" x14ac:dyDescent="0.25">
      <c r="A20" s="56"/>
      <c r="B20" s="54"/>
      <c r="C20" s="41"/>
      <c r="D20" s="42"/>
      <c r="E20" s="43"/>
      <c r="F20" s="44"/>
      <c r="G20" s="45"/>
      <c r="H20" s="45"/>
      <c r="I20" s="46"/>
      <c r="J20" s="47"/>
      <c r="K20" s="47"/>
      <c r="L20" s="52"/>
      <c r="M20" s="47"/>
    </row>
    <row r="21" spans="1:13" x14ac:dyDescent="0.25">
      <c r="A21" s="57" t="s">
        <v>34</v>
      </c>
      <c r="B21" s="8"/>
      <c r="C21" s="41"/>
      <c r="D21" s="42"/>
      <c r="E21" s="43"/>
      <c r="F21" s="44"/>
      <c r="G21" s="45"/>
      <c r="H21" s="45"/>
      <c r="I21" s="46"/>
      <c r="J21" s="47"/>
      <c r="K21" s="47"/>
      <c r="L21" s="52"/>
      <c r="M21" s="47"/>
    </row>
    <row r="22" spans="1:13" x14ac:dyDescent="0.25">
      <c r="A22" s="57" t="s">
        <v>35</v>
      </c>
      <c r="B22" s="8"/>
      <c r="C22" s="41"/>
      <c r="D22" s="42"/>
      <c r="E22" s="43"/>
      <c r="F22" s="44"/>
      <c r="G22" s="45"/>
      <c r="H22" s="45"/>
      <c r="I22" s="46"/>
      <c r="J22" s="47"/>
      <c r="K22" s="47"/>
      <c r="L22" s="52"/>
      <c r="M22" s="47"/>
    </row>
    <row r="23" spans="1:13" x14ac:dyDescent="0.25">
      <c r="A23" s="56"/>
      <c r="B23" s="8"/>
      <c r="C23" s="41"/>
      <c r="D23" s="42"/>
      <c r="E23" s="43"/>
      <c r="F23" s="44"/>
      <c r="G23" s="45"/>
      <c r="H23" s="58"/>
      <c r="I23" s="46"/>
      <c r="J23" s="47"/>
      <c r="K23" s="58"/>
      <c r="L23" s="52"/>
      <c r="M23" s="47"/>
    </row>
    <row r="24" spans="1:13" x14ac:dyDescent="0.25">
      <c r="H24" s="58"/>
    </row>
    <row r="25" spans="1:13" x14ac:dyDescent="0.25">
      <c r="H25" s="58"/>
    </row>
    <row r="26" spans="1:13" x14ac:dyDescent="0.25">
      <c r="H26" s="58"/>
    </row>
    <row r="27" spans="1:13" x14ac:dyDescent="0.25">
      <c r="H27" s="58"/>
    </row>
    <row r="30" spans="1:13" ht="15.75" thickBot="1" x14ac:dyDescent="0.3">
      <c r="J30" s="59"/>
      <c r="K30" s="59"/>
      <c r="L30" s="59"/>
    </row>
    <row r="31" spans="1:13" s="8" customFormat="1" ht="18" customHeight="1" thickBot="1" x14ac:dyDescent="0.3">
      <c r="A31" s="60" t="s">
        <v>36</v>
      </c>
      <c r="B31" s="6"/>
      <c r="C31" s="6"/>
      <c r="D31" s="6"/>
      <c r="E31" s="6"/>
      <c r="F31" s="6"/>
      <c r="G31" s="6"/>
      <c r="H31" s="6"/>
      <c r="I31" s="6"/>
      <c r="J31" s="6"/>
      <c r="K31" s="6"/>
      <c r="L31" s="6"/>
      <c r="M31" s="61"/>
    </row>
    <row r="32" spans="1:13" ht="34.5" thickBot="1" x14ac:dyDescent="0.3">
      <c r="A32" s="9" t="s">
        <v>3</v>
      </c>
      <c r="B32" s="10" t="s">
        <v>4</v>
      </c>
      <c r="C32" s="10" t="s">
        <v>5</v>
      </c>
      <c r="D32" s="11" t="s">
        <v>6</v>
      </c>
      <c r="E32" s="11" t="s">
        <v>7</v>
      </c>
      <c r="F32" s="11" t="s">
        <v>8</v>
      </c>
      <c r="G32" s="11" t="s">
        <v>9</v>
      </c>
      <c r="H32" s="11" t="s">
        <v>10</v>
      </c>
      <c r="I32" s="11" t="s">
        <v>11</v>
      </c>
      <c r="J32" s="13" t="s">
        <v>12</v>
      </c>
      <c r="K32" s="13" t="s">
        <v>13</v>
      </c>
      <c r="L32" s="13" t="s">
        <v>14</v>
      </c>
      <c r="M32" s="14" t="s">
        <v>15</v>
      </c>
    </row>
    <row r="33" spans="1:14" s="8" customFormat="1" ht="98.25" customHeight="1" x14ac:dyDescent="0.25">
      <c r="A33" s="62">
        <v>1</v>
      </c>
      <c r="B33" s="63" t="s">
        <v>37</v>
      </c>
      <c r="C33" s="17" t="s">
        <v>20</v>
      </c>
      <c r="D33" s="18" t="s">
        <v>21</v>
      </c>
      <c r="E33" s="64" t="s">
        <v>38</v>
      </c>
      <c r="F33" s="20">
        <v>1000</v>
      </c>
      <c r="G33" s="21"/>
      <c r="H33" s="64"/>
      <c r="I33" s="23"/>
      <c r="J33" s="23">
        <f>I33*K33+I33</f>
        <v>0</v>
      </c>
      <c r="K33" s="65"/>
      <c r="L33" s="23">
        <f>I33*F33</f>
        <v>0</v>
      </c>
      <c r="M33" s="23">
        <f>L33*K33+L33</f>
        <v>0</v>
      </c>
      <c r="N33" s="66"/>
    </row>
    <row r="34" spans="1:14" s="8" customFormat="1" ht="81" customHeight="1" x14ac:dyDescent="0.25">
      <c r="A34" s="67"/>
      <c r="B34" s="68"/>
      <c r="C34" s="28" t="s">
        <v>20</v>
      </c>
      <c r="D34" s="29" t="s">
        <v>22</v>
      </c>
      <c r="E34" s="69" t="s">
        <v>38</v>
      </c>
      <c r="F34" s="31">
        <v>3000</v>
      </c>
      <c r="G34" s="32"/>
      <c r="H34" s="69"/>
      <c r="I34" s="34"/>
      <c r="J34" s="34">
        <f t="shared" ref="J34:J41" si="1">I34*K34+I34</f>
        <v>0</v>
      </c>
      <c r="K34" s="70"/>
      <c r="L34" s="34">
        <f t="shared" ref="L34:L41" si="2">I34*F34</f>
        <v>0</v>
      </c>
      <c r="M34" s="34">
        <f t="shared" ref="M34:M41" si="3">L34*K34+L34</f>
        <v>0</v>
      </c>
      <c r="N34" s="66"/>
    </row>
    <row r="35" spans="1:14" s="8" customFormat="1" ht="75.75" customHeight="1" x14ac:dyDescent="0.25">
      <c r="A35" s="67"/>
      <c r="B35" s="68"/>
      <c r="C35" s="28" t="s">
        <v>20</v>
      </c>
      <c r="D35" s="29" t="s">
        <v>24</v>
      </c>
      <c r="E35" s="69" t="s">
        <v>38</v>
      </c>
      <c r="F35" s="31">
        <v>1600</v>
      </c>
      <c r="G35" s="32"/>
      <c r="H35" s="69"/>
      <c r="I35" s="34"/>
      <c r="J35" s="34">
        <f t="shared" si="1"/>
        <v>0</v>
      </c>
      <c r="K35" s="70"/>
      <c r="L35" s="34">
        <f t="shared" si="2"/>
        <v>0</v>
      </c>
      <c r="M35" s="34">
        <f t="shared" si="3"/>
        <v>0</v>
      </c>
      <c r="N35" s="66"/>
    </row>
    <row r="36" spans="1:14" s="8" customFormat="1" ht="129" customHeight="1" x14ac:dyDescent="0.25">
      <c r="A36" s="67"/>
      <c r="B36" s="68"/>
      <c r="C36" s="28" t="s">
        <v>20</v>
      </c>
      <c r="D36" s="29" t="s">
        <v>23</v>
      </c>
      <c r="E36" s="69" t="s">
        <v>39</v>
      </c>
      <c r="F36" s="31">
        <v>240</v>
      </c>
      <c r="G36" s="32"/>
      <c r="H36" s="69"/>
      <c r="I36" s="34"/>
      <c r="J36" s="34">
        <f t="shared" si="1"/>
        <v>0</v>
      </c>
      <c r="K36" s="70"/>
      <c r="L36" s="34">
        <f t="shared" si="2"/>
        <v>0</v>
      </c>
      <c r="M36" s="34">
        <f t="shared" si="3"/>
        <v>0</v>
      </c>
      <c r="N36" s="66"/>
    </row>
    <row r="37" spans="1:14" ht="112.5" customHeight="1" x14ac:dyDescent="0.25">
      <c r="A37" s="67">
        <v>2</v>
      </c>
      <c r="B37" s="68" t="s">
        <v>40</v>
      </c>
      <c r="C37" s="28" t="s">
        <v>20</v>
      </c>
      <c r="D37" s="29" t="s">
        <v>21</v>
      </c>
      <c r="E37" s="69" t="s">
        <v>41</v>
      </c>
      <c r="F37" s="31">
        <v>76</v>
      </c>
      <c r="G37" s="32"/>
      <c r="H37" s="69"/>
      <c r="I37" s="34"/>
      <c r="J37" s="34">
        <f t="shared" si="1"/>
        <v>0</v>
      </c>
      <c r="K37" s="70"/>
      <c r="L37" s="34">
        <f t="shared" si="2"/>
        <v>0</v>
      </c>
      <c r="M37" s="34">
        <f t="shared" si="3"/>
        <v>0</v>
      </c>
      <c r="N37" s="71"/>
    </row>
    <row r="38" spans="1:14" ht="116.25" customHeight="1" x14ac:dyDescent="0.25">
      <c r="A38" s="67"/>
      <c r="B38" s="68"/>
      <c r="C38" s="28" t="s">
        <v>20</v>
      </c>
      <c r="D38" s="29" t="s">
        <v>24</v>
      </c>
      <c r="E38" s="69" t="s">
        <v>41</v>
      </c>
      <c r="F38" s="31">
        <v>40</v>
      </c>
      <c r="G38" s="32"/>
      <c r="H38" s="69"/>
      <c r="I38" s="34"/>
      <c r="J38" s="34">
        <f t="shared" si="1"/>
        <v>0</v>
      </c>
      <c r="K38" s="70"/>
      <c r="L38" s="34">
        <f t="shared" si="2"/>
        <v>0</v>
      </c>
      <c r="M38" s="34">
        <f t="shared" si="3"/>
        <v>0</v>
      </c>
      <c r="N38" s="71"/>
    </row>
    <row r="39" spans="1:14" ht="81.75" customHeight="1" x14ac:dyDescent="0.25">
      <c r="A39" s="67">
        <v>3</v>
      </c>
      <c r="B39" s="68" t="s">
        <v>42</v>
      </c>
      <c r="C39" s="28" t="s">
        <v>20</v>
      </c>
      <c r="D39" s="29" t="s">
        <v>22</v>
      </c>
      <c r="E39" s="69" t="s">
        <v>43</v>
      </c>
      <c r="F39" s="31">
        <v>328</v>
      </c>
      <c r="G39" s="72"/>
      <c r="H39" s="73"/>
      <c r="I39" s="34"/>
      <c r="J39" s="34">
        <f t="shared" si="1"/>
        <v>0</v>
      </c>
      <c r="K39" s="70"/>
      <c r="L39" s="34">
        <f t="shared" si="2"/>
        <v>0</v>
      </c>
      <c r="M39" s="34">
        <f t="shared" si="3"/>
        <v>0</v>
      </c>
      <c r="N39" s="71"/>
    </row>
    <row r="40" spans="1:14" ht="70.5" customHeight="1" x14ac:dyDescent="0.25">
      <c r="A40" s="67"/>
      <c r="B40" s="68"/>
      <c r="C40" s="28" t="s">
        <v>20</v>
      </c>
      <c r="D40" s="29" t="s">
        <v>24</v>
      </c>
      <c r="E40" s="69" t="s">
        <v>43</v>
      </c>
      <c r="F40" s="31">
        <v>134</v>
      </c>
      <c r="G40" s="72"/>
      <c r="H40" s="73"/>
      <c r="I40" s="34"/>
      <c r="J40" s="34">
        <f t="shared" si="1"/>
        <v>0</v>
      </c>
      <c r="K40" s="70"/>
      <c r="L40" s="34">
        <f t="shared" si="2"/>
        <v>0</v>
      </c>
      <c r="M40" s="34">
        <f t="shared" si="3"/>
        <v>0</v>
      </c>
      <c r="N40" s="71"/>
    </row>
    <row r="41" spans="1:14" ht="69" customHeight="1" thickBot="1" x14ac:dyDescent="0.3">
      <c r="A41" s="67"/>
      <c r="B41" s="68"/>
      <c r="C41" s="28" t="s">
        <v>20</v>
      </c>
      <c r="D41" s="29" t="s">
        <v>23</v>
      </c>
      <c r="E41" s="69" t="s">
        <v>43</v>
      </c>
      <c r="F41" s="31">
        <v>20</v>
      </c>
      <c r="G41" s="72"/>
      <c r="H41" s="73"/>
      <c r="I41" s="34"/>
      <c r="J41" s="34">
        <f t="shared" si="1"/>
        <v>0</v>
      </c>
      <c r="K41" s="74"/>
      <c r="L41" s="75">
        <f t="shared" si="2"/>
        <v>0</v>
      </c>
      <c r="M41" s="75">
        <f t="shared" si="3"/>
        <v>0</v>
      </c>
      <c r="N41" s="71"/>
    </row>
    <row r="42" spans="1:14" ht="15.75" customHeight="1" thickBot="1" x14ac:dyDescent="0.3">
      <c r="A42" s="39"/>
      <c r="B42" s="40"/>
      <c r="C42" s="41"/>
      <c r="D42" s="42"/>
      <c r="E42" s="43"/>
      <c r="F42" s="44"/>
      <c r="G42" s="45"/>
      <c r="H42" s="45"/>
      <c r="I42" s="46"/>
      <c r="J42" s="45"/>
      <c r="K42" s="76" t="s">
        <v>25</v>
      </c>
      <c r="L42" s="77">
        <f>SUM(L33:L41)</f>
        <v>0</v>
      </c>
      <c r="M42" s="78">
        <f>SUM(M33:M41)</f>
        <v>0</v>
      </c>
    </row>
    <row r="43" spans="1:14" x14ac:dyDescent="0.25">
      <c r="A43" s="79" t="s">
        <v>26</v>
      </c>
      <c r="B43" s="80"/>
      <c r="C43" s="81"/>
      <c r="D43" s="82"/>
      <c r="E43" s="83"/>
      <c r="F43" s="84"/>
      <c r="G43" s="85"/>
      <c r="H43" s="45"/>
      <c r="I43" s="46"/>
      <c r="J43" s="45"/>
      <c r="K43" s="45"/>
      <c r="L43" s="86"/>
      <c r="M43" s="45"/>
    </row>
    <row r="44" spans="1:14" ht="12.75" customHeight="1" x14ac:dyDescent="0.25">
      <c r="A44" s="79"/>
      <c r="B44" s="87" t="s">
        <v>44</v>
      </c>
      <c r="C44" s="88"/>
      <c r="D44" s="88"/>
      <c r="E44" s="88"/>
      <c r="F44" s="88"/>
      <c r="G44" s="88"/>
      <c r="H44" s="53"/>
      <c r="I44" s="53"/>
      <c r="J44" s="53"/>
      <c r="K44" s="53"/>
      <c r="L44" s="53"/>
      <c r="M44" s="53"/>
    </row>
    <row r="45" spans="1:14" x14ac:dyDescent="0.25">
      <c r="A45" s="79"/>
      <c r="B45" s="88" t="s">
        <v>28</v>
      </c>
      <c r="C45" s="88"/>
      <c r="D45" s="88"/>
      <c r="E45" s="88"/>
      <c r="F45" s="88"/>
      <c r="G45" s="88"/>
      <c r="H45" s="53"/>
      <c r="I45" s="53"/>
      <c r="J45" s="53"/>
      <c r="K45" s="53"/>
      <c r="L45" s="53"/>
      <c r="M45" s="53"/>
    </row>
    <row r="46" spans="1:14" x14ac:dyDescent="0.25">
      <c r="A46" s="79"/>
      <c r="B46" s="88" t="s">
        <v>45</v>
      </c>
      <c r="C46" s="88"/>
      <c r="D46" s="88"/>
      <c r="E46" s="88"/>
      <c r="F46" s="88"/>
      <c r="G46" s="88"/>
      <c r="H46" s="53"/>
      <c r="I46" s="53"/>
      <c r="J46" s="53"/>
      <c r="K46" s="53"/>
      <c r="L46" s="53"/>
      <c r="M46" s="53"/>
    </row>
    <row r="47" spans="1:14" x14ac:dyDescent="0.25">
      <c r="A47" s="79"/>
      <c r="B47" s="87" t="s">
        <v>46</v>
      </c>
      <c r="C47" s="88"/>
      <c r="D47" s="88"/>
      <c r="E47" s="88"/>
      <c r="F47" s="88"/>
      <c r="G47" s="88"/>
      <c r="H47" s="53"/>
      <c r="I47" s="53"/>
      <c r="J47" s="45"/>
      <c r="K47" s="53"/>
      <c r="L47" s="53"/>
      <c r="M47" s="53"/>
    </row>
    <row r="48" spans="1:14" x14ac:dyDescent="0.25">
      <c r="A48" s="80"/>
      <c r="B48" s="88" t="s">
        <v>47</v>
      </c>
      <c r="C48" s="81"/>
      <c r="D48" s="82"/>
      <c r="E48" s="83"/>
      <c r="F48" s="84"/>
      <c r="G48" s="85"/>
      <c r="H48" s="45"/>
      <c r="I48" s="46"/>
      <c r="K48" s="45"/>
      <c r="L48" s="86"/>
      <c r="M48" s="45"/>
    </row>
    <row r="49" spans="1:13" x14ac:dyDescent="0.25">
      <c r="A49" s="80"/>
      <c r="B49" s="88" t="s">
        <v>48</v>
      </c>
      <c r="C49" s="81"/>
      <c r="D49" s="82"/>
      <c r="E49" s="83"/>
      <c r="F49" s="84"/>
      <c r="G49" s="85"/>
      <c r="H49" s="45"/>
      <c r="I49" s="46"/>
      <c r="J49" s="45"/>
      <c r="K49" s="45"/>
      <c r="L49" s="86"/>
      <c r="M49" s="45"/>
    </row>
    <row r="50" spans="1:13" x14ac:dyDescent="0.25">
      <c r="A50" s="80"/>
      <c r="B50" s="89" t="s">
        <v>49</v>
      </c>
      <c r="C50" s="81"/>
      <c r="D50" s="82"/>
      <c r="E50" s="83"/>
      <c r="F50" s="84"/>
      <c r="G50" s="85"/>
      <c r="H50" s="45"/>
      <c r="I50" s="46"/>
      <c r="J50" s="45"/>
      <c r="K50" s="45"/>
      <c r="L50" s="86"/>
      <c r="M50" s="45"/>
    </row>
    <row r="51" spans="1:13" x14ac:dyDescent="0.25">
      <c r="A51" s="90"/>
      <c r="B51" s="89" t="s">
        <v>50</v>
      </c>
      <c r="C51" s="81"/>
      <c r="D51" s="82"/>
      <c r="E51" s="83"/>
      <c r="F51" s="84"/>
      <c r="G51" s="85"/>
      <c r="H51" s="45"/>
      <c r="I51" s="46"/>
      <c r="J51" s="45"/>
      <c r="K51" s="45"/>
      <c r="L51" s="86"/>
      <c r="M51" s="45"/>
    </row>
    <row r="52" spans="1:13" x14ac:dyDescent="0.25">
      <c r="A52" s="90"/>
      <c r="B52" s="89" t="s">
        <v>51</v>
      </c>
      <c r="C52" s="81"/>
      <c r="D52" s="82"/>
      <c r="E52" s="83"/>
      <c r="F52" s="84"/>
      <c r="G52" s="85"/>
      <c r="H52" s="45"/>
      <c r="I52" s="46"/>
      <c r="J52" s="45"/>
      <c r="K52" s="45"/>
      <c r="L52" s="86"/>
      <c r="M52" s="45"/>
    </row>
    <row r="53" spans="1:13" x14ac:dyDescent="0.25">
      <c r="A53" s="90"/>
      <c r="B53" s="88" t="s">
        <v>52</v>
      </c>
      <c r="C53" s="81"/>
      <c r="D53" s="82"/>
      <c r="E53" s="83"/>
      <c r="F53" s="84"/>
      <c r="G53" s="85"/>
      <c r="H53" s="45"/>
      <c r="I53" s="46"/>
      <c r="J53" s="45"/>
      <c r="K53" s="45"/>
      <c r="L53" s="86"/>
      <c r="M53" s="45"/>
    </row>
    <row r="54" spans="1:13" x14ac:dyDescent="0.25">
      <c r="A54" s="90"/>
      <c r="B54" s="89" t="s">
        <v>53</v>
      </c>
      <c r="C54" s="81"/>
      <c r="D54" s="82"/>
      <c r="E54" s="83"/>
      <c r="F54" s="84"/>
      <c r="G54" s="85"/>
      <c r="H54" s="45"/>
      <c r="I54" s="46"/>
      <c r="J54" s="45"/>
      <c r="K54" s="45"/>
      <c r="L54" s="86"/>
      <c r="M54" s="45"/>
    </row>
    <row r="55" spans="1:13" ht="27.75" customHeight="1" x14ac:dyDescent="0.25">
      <c r="A55" s="90"/>
      <c r="B55" s="91" t="s">
        <v>54</v>
      </c>
      <c r="C55" s="92"/>
      <c r="D55" s="92"/>
      <c r="E55" s="92"/>
      <c r="F55" s="92"/>
      <c r="G55" s="92"/>
      <c r="H55" s="92"/>
      <c r="I55" s="92"/>
      <c r="J55" s="92"/>
      <c r="K55" s="92"/>
      <c r="L55" s="92"/>
      <c r="M55" s="92"/>
    </row>
    <row r="56" spans="1:13" x14ac:dyDescent="0.25">
      <c r="A56" s="90"/>
      <c r="B56" s="93" t="s">
        <v>55</v>
      </c>
      <c r="C56" s="81"/>
      <c r="D56" s="82"/>
      <c r="E56" s="83"/>
      <c r="F56" s="84"/>
      <c r="G56" s="85"/>
      <c r="H56" s="45"/>
      <c r="I56" s="46"/>
      <c r="J56" s="45"/>
      <c r="K56" s="45"/>
      <c r="L56" s="86"/>
      <c r="M56" s="45"/>
    </row>
    <row r="57" spans="1:13" ht="6.75" customHeight="1" x14ac:dyDescent="0.25">
      <c r="A57" s="94"/>
      <c r="B57" s="93"/>
      <c r="C57" s="81"/>
      <c r="D57" s="82"/>
      <c r="E57" s="83"/>
      <c r="F57" s="84"/>
      <c r="G57" s="85"/>
      <c r="H57" s="45"/>
      <c r="I57" s="46"/>
      <c r="J57" s="45"/>
      <c r="K57" s="45"/>
      <c r="L57" s="86"/>
      <c r="M57" s="45"/>
    </row>
    <row r="58" spans="1:13" x14ac:dyDescent="0.25">
      <c r="A58" s="2" t="s">
        <v>56</v>
      </c>
      <c r="C58" s="41"/>
      <c r="D58" s="42"/>
      <c r="E58" s="43"/>
      <c r="F58" s="44"/>
      <c r="G58" s="45"/>
      <c r="H58" s="45"/>
      <c r="I58" s="46"/>
      <c r="J58" s="45"/>
      <c r="K58" s="45"/>
      <c r="L58" s="86"/>
      <c r="M58" s="45"/>
    </row>
    <row r="59" spans="1:13" x14ac:dyDescent="0.25">
      <c r="A59" s="2" t="s">
        <v>57</v>
      </c>
      <c r="B59" s="8"/>
      <c r="C59" s="41"/>
      <c r="D59" s="42"/>
      <c r="E59" s="43"/>
      <c r="F59" s="44"/>
      <c r="G59" s="45"/>
      <c r="H59" s="45"/>
      <c r="I59" s="46"/>
      <c r="J59" s="45"/>
      <c r="K59" s="45"/>
      <c r="L59" s="86"/>
      <c r="M59" s="45"/>
    </row>
    <row r="60" spans="1:13" x14ac:dyDescent="0.25">
      <c r="B60" s="8"/>
      <c r="C60" s="41"/>
      <c r="D60" s="42"/>
      <c r="E60" s="43"/>
      <c r="F60" s="44"/>
      <c r="G60" s="45"/>
      <c r="H60" s="45"/>
      <c r="I60" s="46"/>
      <c r="J60" s="45"/>
      <c r="K60" s="45"/>
      <c r="L60" s="86"/>
      <c r="M60" s="45"/>
    </row>
    <row r="61" spans="1:13" x14ac:dyDescent="0.25">
      <c r="A61" s="56" t="s">
        <v>34</v>
      </c>
      <c r="B61" s="8"/>
      <c r="C61" s="41"/>
      <c r="D61" s="42"/>
      <c r="E61" s="43"/>
      <c r="F61" s="44"/>
      <c r="G61" s="45"/>
      <c r="H61" s="45"/>
      <c r="I61" s="46"/>
      <c r="J61" s="45"/>
      <c r="K61" s="45"/>
      <c r="L61" s="86"/>
      <c r="M61" s="45"/>
    </row>
    <row r="62" spans="1:13" x14ac:dyDescent="0.25">
      <c r="A62" s="56" t="s">
        <v>35</v>
      </c>
      <c r="B62" s="8"/>
      <c r="C62" s="41"/>
      <c r="D62" s="42"/>
      <c r="E62" s="43"/>
      <c r="F62" s="44"/>
      <c r="G62" s="45"/>
      <c r="H62" s="45"/>
      <c r="I62" s="46"/>
      <c r="J62" s="45"/>
      <c r="K62" s="45"/>
      <c r="L62" s="86"/>
      <c r="M62" s="45"/>
    </row>
    <row r="63" spans="1:13" x14ac:dyDescent="0.25">
      <c r="A63" s="56"/>
      <c r="B63" s="8"/>
      <c r="C63" s="41"/>
      <c r="D63" s="42"/>
      <c r="E63" s="43"/>
      <c r="F63" s="44"/>
      <c r="G63" s="45"/>
      <c r="H63" s="45"/>
      <c r="I63" s="46"/>
      <c r="J63" s="45"/>
      <c r="K63" s="45"/>
      <c r="L63" s="86"/>
      <c r="M63" s="45"/>
    </row>
    <row r="64" spans="1:13" x14ac:dyDescent="0.25">
      <c r="A64" s="56"/>
      <c r="B64" s="8"/>
      <c r="C64" s="41"/>
      <c r="D64" s="42"/>
      <c r="E64" s="43"/>
      <c r="F64" s="44"/>
      <c r="G64" s="45"/>
      <c r="H64" s="45"/>
      <c r="I64" s="46"/>
      <c r="J64" s="45"/>
      <c r="K64" s="45"/>
      <c r="L64" s="86"/>
      <c r="M64" s="45"/>
    </row>
    <row r="65" spans="1:13" x14ac:dyDescent="0.25">
      <c r="A65" s="56"/>
      <c r="B65" s="8"/>
      <c r="C65" s="41"/>
      <c r="D65" s="42"/>
      <c r="E65" s="43"/>
      <c r="F65" s="44"/>
      <c r="G65" s="45"/>
      <c r="H65" s="45"/>
      <c r="I65" s="46"/>
      <c r="J65" s="45"/>
      <c r="K65" s="45"/>
      <c r="L65" s="86"/>
      <c r="M65" s="45"/>
    </row>
    <row r="66" spans="1:13" x14ac:dyDescent="0.25">
      <c r="A66" s="56"/>
      <c r="B66" s="8"/>
      <c r="C66" s="41"/>
      <c r="D66" s="42"/>
      <c r="E66" s="43"/>
      <c r="F66" s="44"/>
      <c r="G66" s="45"/>
      <c r="H66" s="45"/>
      <c r="I66" s="46"/>
      <c r="J66" s="45"/>
      <c r="K66" s="45"/>
      <c r="L66" s="86"/>
      <c r="M66" s="45"/>
    </row>
    <row r="67" spans="1:13" x14ac:dyDescent="0.25">
      <c r="A67" s="56"/>
      <c r="B67" s="8"/>
      <c r="C67" s="41"/>
      <c r="D67" s="42"/>
      <c r="E67" s="43"/>
      <c r="F67" s="44"/>
      <c r="G67" s="45"/>
      <c r="H67" s="45"/>
      <c r="I67" s="46"/>
      <c r="J67" s="45"/>
      <c r="K67" s="45"/>
      <c r="L67" s="86"/>
      <c r="M67" s="45"/>
    </row>
    <row r="68" spans="1:13" x14ac:dyDescent="0.25">
      <c r="A68" s="56"/>
      <c r="B68" s="8"/>
      <c r="C68" s="41"/>
      <c r="D68" s="42"/>
      <c r="E68" s="43"/>
      <c r="F68" s="44"/>
      <c r="G68" s="45"/>
      <c r="H68" s="45"/>
      <c r="I68" s="46"/>
      <c r="J68" s="45"/>
      <c r="K68" s="45"/>
      <c r="L68" s="86"/>
      <c r="M68" s="45"/>
    </row>
    <row r="69" spans="1:13" x14ac:dyDescent="0.25">
      <c r="A69" s="56"/>
      <c r="B69" s="8"/>
      <c r="C69" s="41"/>
      <c r="D69" s="42"/>
      <c r="E69" s="43"/>
      <c r="F69" s="44"/>
      <c r="G69" s="45"/>
      <c r="H69" s="45"/>
      <c r="I69" s="46"/>
      <c r="J69" s="45"/>
      <c r="K69" s="45"/>
      <c r="L69" s="86"/>
      <c r="M69" s="45"/>
    </row>
    <row r="70" spans="1:13" x14ac:dyDescent="0.25">
      <c r="A70" s="56"/>
      <c r="B70" s="8"/>
      <c r="C70" s="41"/>
      <c r="D70" s="42"/>
      <c r="E70" s="43"/>
      <c r="F70" s="44"/>
      <c r="G70" s="45"/>
      <c r="H70" s="45"/>
      <c r="I70" s="46"/>
      <c r="J70" s="45"/>
      <c r="K70" s="45"/>
      <c r="L70" s="86"/>
      <c r="M70" s="45"/>
    </row>
    <row r="71" spans="1:13" x14ac:dyDescent="0.25">
      <c r="A71" s="56"/>
      <c r="B71" s="8"/>
      <c r="C71" s="41"/>
      <c r="D71" s="42"/>
      <c r="E71" s="43"/>
      <c r="F71" s="44"/>
      <c r="G71" s="45"/>
      <c r="H71" s="45"/>
      <c r="I71" s="46"/>
      <c r="J71" s="45"/>
      <c r="K71" s="45"/>
      <c r="L71" s="86"/>
      <c r="M71" s="45"/>
    </row>
    <row r="72" spans="1:13" x14ac:dyDescent="0.25">
      <c r="A72" s="56"/>
      <c r="B72" s="8"/>
      <c r="C72" s="41"/>
      <c r="D72" s="42"/>
      <c r="E72" s="43"/>
      <c r="F72" s="44"/>
      <c r="G72" s="45"/>
      <c r="H72" s="45"/>
      <c r="I72" s="46"/>
      <c r="J72" s="45"/>
      <c r="K72" s="45"/>
      <c r="L72" s="86"/>
      <c r="M72" s="45"/>
    </row>
    <row r="73" spans="1:13" x14ac:dyDescent="0.25">
      <c r="A73" s="56"/>
      <c r="B73" s="8"/>
      <c r="C73" s="41"/>
      <c r="D73" s="42"/>
      <c r="E73" s="43"/>
      <c r="F73" s="44"/>
      <c r="G73" s="45"/>
      <c r="H73" s="45"/>
      <c r="I73" s="46"/>
      <c r="J73" s="45"/>
      <c r="K73" s="45"/>
      <c r="L73" s="86"/>
      <c r="M73" s="45"/>
    </row>
    <row r="74" spans="1:13" x14ac:dyDescent="0.25">
      <c r="A74" s="56"/>
      <c r="B74" s="8"/>
      <c r="C74" s="41"/>
      <c r="D74" s="42"/>
      <c r="E74" s="43"/>
      <c r="F74" s="44"/>
      <c r="G74" s="45"/>
      <c r="H74" s="45"/>
      <c r="I74" s="46"/>
      <c r="J74" s="45"/>
      <c r="K74" s="45"/>
      <c r="L74" s="86"/>
      <c r="M74" s="45"/>
    </row>
    <row r="75" spans="1:13" x14ac:dyDescent="0.25">
      <c r="A75" s="56"/>
      <c r="B75" s="8"/>
      <c r="C75" s="41"/>
      <c r="D75" s="42"/>
      <c r="E75" s="43"/>
      <c r="F75" s="44"/>
      <c r="G75" s="45"/>
      <c r="H75" s="45"/>
      <c r="I75" s="46"/>
      <c r="J75" s="45"/>
      <c r="K75" s="45"/>
      <c r="L75" s="86"/>
      <c r="M75" s="45"/>
    </row>
    <row r="76" spans="1:13" ht="15.75" thickBot="1" x14ac:dyDescent="0.3">
      <c r="A76" s="56"/>
      <c r="B76" s="8"/>
      <c r="C76" s="41"/>
      <c r="D76" s="42"/>
      <c r="E76" s="43"/>
      <c r="F76" s="44"/>
      <c r="G76" s="45"/>
      <c r="H76" s="45"/>
      <c r="I76" s="46"/>
      <c r="J76" s="45"/>
      <c r="K76" s="45"/>
      <c r="L76" s="86"/>
      <c r="M76" s="45"/>
    </row>
    <row r="77" spans="1:13" ht="18" customHeight="1" thickBot="1" x14ac:dyDescent="0.3">
      <c r="A77" s="60" t="s">
        <v>58</v>
      </c>
      <c r="B77" s="6"/>
      <c r="C77" s="6"/>
      <c r="D77" s="6"/>
      <c r="E77" s="6"/>
      <c r="F77" s="6"/>
      <c r="G77" s="6"/>
      <c r="H77" s="6"/>
      <c r="I77" s="6"/>
      <c r="J77" s="6"/>
      <c r="K77" s="6"/>
      <c r="L77" s="6"/>
      <c r="M77" s="61"/>
    </row>
    <row r="78" spans="1:13" ht="34.5" thickBot="1" x14ac:dyDescent="0.3">
      <c r="A78" s="9" t="s">
        <v>3</v>
      </c>
      <c r="B78" s="10" t="s">
        <v>4</v>
      </c>
      <c r="C78" s="10" t="s">
        <v>5</v>
      </c>
      <c r="D78" s="11" t="s">
        <v>6</v>
      </c>
      <c r="E78" s="11" t="s">
        <v>59</v>
      </c>
      <c r="F78" s="11" t="s">
        <v>60</v>
      </c>
      <c r="G78" s="11" t="s">
        <v>9</v>
      </c>
      <c r="H78" s="11" t="s">
        <v>10</v>
      </c>
      <c r="I78" s="11" t="s">
        <v>61</v>
      </c>
      <c r="J78" s="13" t="s">
        <v>62</v>
      </c>
      <c r="K78" s="13" t="s">
        <v>13</v>
      </c>
      <c r="L78" s="13" t="s">
        <v>14</v>
      </c>
      <c r="M78" s="14" t="s">
        <v>15</v>
      </c>
    </row>
    <row r="79" spans="1:13" x14ac:dyDescent="0.25">
      <c r="A79" s="15">
        <v>1</v>
      </c>
      <c r="B79" s="16" t="s">
        <v>63</v>
      </c>
      <c r="C79" s="17" t="s">
        <v>64</v>
      </c>
      <c r="D79" s="18">
        <v>6.5</v>
      </c>
      <c r="E79" s="64" t="s">
        <v>65</v>
      </c>
      <c r="F79" s="20">
        <v>2250</v>
      </c>
      <c r="G79" s="95"/>
      <c r="H79" s="96"/>
      <c r="I79" s="25"/>
      <c r="J79" s="97">
        <f>I79*K79+I79</f>
        <v>0</v>
      </c>
      <c r="K79" s="98"/>
      <c r="L79" s="97">
        <f>I79*F79</f>
        <v>0</v>
      </c>
      <c r="M79" s="97">
        <f>L79*K79+L79</f>
        <v>0</v>
      </c>
    </row>
    <row r="80" spans="1:13" x14ac:dyDescent="0.25">
      <c r="A80" s="26">
        <v>2</v>
      </c>
      <c r="B80" s="27" t="s">
        <v>63</v>
      </c>
      <c r="C80" s="28" t="s">
        <v>64</v>
      </c>
      <c r="D80" s="29">
        <v>7</v>
      </c>
      <c r="E80" s="69" t="s">
        <v>65</v>
      </c>
      <c r="F80" s="31">
        <v>1710</v>
      </c>
      <c r="G80" s="99"/>
      <c r="H80" s="100"/>
      <c r="I80" s="36"/>
      <c r="J80" s="101">
        <f>I80*K80+I80</f>
        <v>0</v>
      </c>
      <c r="K80" s="102"/>
      <c r="L80" s="101">
        <f>I80*F80</f>
        <v>0</v>
      </c>
      <c r="M80" s="101">
        <f>L80*K80+L80</f>
        <v>0</v>
      </c>
    </row>
    <row r="81" spans="1:13" x14ac:dyDescent="0.25">
      <c r="A81" s="26">
        <v>3</v>
      </c>
      <c r="B81" s="27" t="s">
        <v>63</v>
      </c>
      <c r="C81" s="28" t="s">
        <v>64</v>
      </c>
      <c r="D81" s="29">
        <v>7.5</v>
      </c>
      <c r="E81" s="69" t="s">
        <v>65</v>
      </c>
      <c r="F81" s="31">
        <v>2160</v>
      </c>
      <c r="G81" s="99"/>
      <c r="H81" s="100"/>
      <c r="I81" s="36"/>
      <c r="J81" s="101">
        <f>I81*K81+I81</f>
        <v>0</v>
      </c>
      <c r="K81" s="102"/>
      <c r="L81" s="101">
        <f>I81*F81</f>
        <v>0</v>
      </c>
      <c r="M81" s="101">
        <f>L81*K81+L81</f>
        <v>0</v>
      </c>
    </row>
    <row r="82" spans="1:13" x14ac:dyDescent="0.25">
      <c r="A82" s="26">
        <v>4</v>
      </c>
      <c r="B82" s="27" t="s">
        <v>63</v>
      </c>
      <c r="C82" s="28" t="s">
        <v>64</v>
      </c>
      <c r="D82" s="29">
        <v>8</v>
      </c>
      <c r="E82" s="69" t="s">
        <v>65</v>
      </c>
      <c r="F82" s="31">
        <v>1260</v>
      </c>
      <c r="G82" s="99"/>
      <c r="H82" s="100"/>
      <c r="I82" s="36"/>
      <c r="J82" s="101">
        <f>I82*K82+I82</f>
        <v>0</v>
      </c>
      <c r="K82" s="102"/>
      <c r="L82" s="101">
        <f>I82*F82</f>
        <v>0</v>
      </c>
      <c r="M82" s="101">
        <f>L82*K82+L82</f>
        <v>0</v>
      </c>
    </row>
    <row r="83" spans="1:13" ht="15.75" thickBot="1" x14ac:dyDescent="0.3">
      <c r="A83" s="26">
        <v>5</v>
      </c>
      <c r="B83" s="27" t="s">
        <v>63</v>
      </c>
      <c r="C83" s="28" t="s">
        <v>64</v>
      </c>
      <c r="D83" s="29">
        <v>8.5</v>
      </c>
      <c r="E83" s="69" t="s">
        <v>65</v>
      </c>
      <c r="F83" s="31">
        <v>300</v>
      </c>
      <c r="G83" s="99"/>
      <c r="H83" s="100"/>
      <c r="I83" s="36"/>
      <c r="J83" s="101">
        <f>I83*K83+I83</f>
        <v>0</v>
      </c>
      <c r="K83" s="103"/>
      <c r="L83" s="104">
        <f>I83*F83</f>
        <v>0</v>
      </c>
      <c r="M83" s="104">
        <f>L83*K83+L83</f>
        <v>0</v>
      </c>
    </row>
    <row r="84" spans="1:13" ht="15.75" thickBot="1" x14ac:dyDescent="0.3">
      <c r="A84" s="39"/>
      <c r="B84" s="40"/>
      <c r="C84" s="41"/>
      <c r="D84" s="42"/>
      <c r="E84" s="43"/>
      <c r="F84" s="44"/>
      <c r="G84" s="45"/>
      <c r="H84" s="45"/>
      <c r="I84" s="46"/>
      <c r="J84" s="47"/>
      <c r="K84" s="105" t="s">
        <v>25</v>
      </c>
      <c r="L84" s="106">
        <f>SUM(L79:L83)</f>
        <v>0</v>
      </c>
      <c r="M84" s="106">
        <f>SUM(M79:M83)</f>
        <v>0</v>
      </c>
    </row>
    <row r="85" spans="1:13" x14ac:dyDescent="0.25">
      <c r="A85" s="51" t="s">
        <v>26</v>
      </c>
      <c r="C85" s="41"/>
      <c r="D85" s="42"/>
      <c r="E85" s="43"/>
      <c r="F85" s="44"/>
      <c r="G85" s="45"/>
      <c r="H85" s="45"/>
      <c r="I85" s="46"/>
      <c r="J85" s="47"/>
      <c r="K85" s="107"/>
      <c r="L85" s="108"/>
      <c r="M85" s="109"/>
    </row>
    <row r="86" spans="1:13" x14ac:dyDescent="0.25">
      <c r="B86" s="53" t="s">
        <v>66</v>
      </c>
      <c r="C86" s="41"/>
      <c r="D86" s="42"/>
      <c r="E86" s="43"/>
      <c r="F86" s="44"/>
      <c r="G86" s="45"/>
      <c r="H86" s="45"/>
      <c r="I86" s="46"/>
      <c r="J86" s="47"/>
      <c r="K86" s="107"/>
      <c r="L86" s="108"/>
      <c r="M86" s="109"/>
    </row>
    <row r="87" spans="1:13" x14ac:dyDescent="0.25">
      <c r="B87" s="53" t="s">
        <v>28</v>
      </c>
      <c r="C87" s="41"/>
      <c r="D87" s="42"/>
      <c r="E87" s="43"/>
      <c r="F87" s="44"/>
      <c r="G87" s="45"/>
      <c r="H87" s="45"/>
      <c r="I87" s="46"/>
      <c r="J87" s="47"/>
      <c r="K87" s="107"/>
      <c r="L87" s="108"/>
      <c r="M87" s="109"/>
    </row>
    <row r="88" spans="1:13" x14ac:dyDescent="0.25">
      <c r="B88" s="53" t="s">
        <v>45</v>
      </c>
      <c r="C88" s="41"/>
      <c r="D88" s="42"/>
      <c r="E88" s="43"/>
      <c r="F88" s="44"/>
      <c r="G88" s="45"/>
      <c r="H88" s="45"/>
      <c r="I88" s="46"/>
      <c r="J88" s="47"/>
      <c r="K88" s="107"/>
      <c r="L88" s="108"/>
      <c r="M88" s="109"/>
    </row>
    <row r="89" spans="1:13" x14ac:dyDescent="0.25">
      <c r="B89" s="53" t="s">
        <v>67</v>
      </c>
      <c r="C89" s="41"/>
      <c r="D89" s="42"/>
      <c r="E89" s="43"/>
      <c r="F89" s="44"/>
      <c r="G89" s="45"/>
      <c r="H89" s="45"/>
      <c r="I89" s="46"/>
      <c r="J89" s="47"/>
      <c r="K89" s="107"/>
      <c r="L89" s="108"/>
      <c r="M89" s="109"/>
    </row>
    <row r="90" spans="1:13" x14ac:dyDescent="0.25">
      <c r="B90" s="53" t="s">
        <v>68</v>
      </c>
      <c r="C90" s="41"/>
      <c r="D90" s="42"/>
      <c r="E90" s="43"/>
      <c r="F90" s="44"/>
      <c r="G90" s="45"/>
      <c r="H90" s="45"/>
      <c r="I90" s="46"/>
      <c r="J90" s="47"/>
      <c r="K90" s="107"/>
      <c r="L90" s="108"/>
      <c r="M90" s="109"/>
    </row>
    <row r="91" spans="1:13" x14ac:dyDescent="0.25">
      <c r="B91" s="54" t="s">
        <v>69</v>
      </c>
      <c r="C91" s="41"/>
      <c r="D91" s="42"/>
      <c r="E91" s="43"/>
      <c r="F91" s="44"/>
      <c r="G91" s="45"/>
      <c r="H91" s="45"/>
      <c r="I91" s="46"/>
      <c r="J91" s="47"/>
      <c r="K91" s="107"/>
      <c r="L91" s="108"/>
      <c r="M91" s="109"/>
    </row>
    <row r="92" spans="1:13" x14ac:dyDescent="0.25">
      <c r="A92" s="55"/>
      <c r="B92" s="54" t="s">
        <v>70</v>
      </c>
      <c r="C92" s="41"/>
      <c r="D92" s="42"/>
      <c r="E92" s="43"/>
      <c r="F92" s="44"/>
      <c r="G92" s="45"/>
      <c r="H92" s="45"/>
      <c r="I92" s="46"/>
      <c r="J92" s="47"/>
      <c r="K92" s="107"/>
      <c r="L92" s="108"/>
      <c r="M92" s="109"/>
    </row>
    <row r="93" spans="1:13" ht="24.75" customHeight="1" x14ac:dyDescent="0.25">
      <c r="A93" s="39"/>
      <c r="B93" s="110" t="s">
        <v>71</v>
      </c>
      <c r="C93" s="110"/>
      <c r="D93" s="110"/>
      <c r="E93" s="110"/>
      <c r="F93" s="110"/>
      <c r="G93" s="110"/>
      <c r="H93" s="110"/>
      <c r="I93" s="110"/>
      <c r="J93" s="110"/>
      <c r="K93" s="110"/>
      <c r="L93" s="110"/>
      <c r="M93" s="110"/>
    </row>
    <row r="94" spans="1:13" x14ac:dyDescent="0.25">
      <c r="A94" s="39"/>
      <c r="B94" s="54"/>
      <c r="C94" s="41"/>
      <c r="D94" s="42"/>
      <c r="E94" s="43"/>
      <c r="F94" s="44"/>
      <c r="G94" s="45"/>
      <c r="H94" s="45"/>
      <c r="I94" s="46"/>
      <c r="J94" s="47"/>
      <c r="K94" s="107"/>
      <c r="L94" s="108"/>
      <c r="M94" s="109"/>
    </row>
    <row r="95" spans="1:13" x14ac:dyDescent="0.25">
      <c r="A95" s="56" t="s">
        <v>34</v>
      </c>
      <c r="B95" s="40"/>
      <c r="C95" s="41"/>
      <c r="D95" s="42"/>
      <c r="E95" s="43"/>
      <c r="F95" s="44"/>
      <c r="G95" s="45"/>
      <c r="H95" s="45"/>
      <c r="I95" s="46"/>
      <c r="J95" s="47"/>
      <c r="K95" s="47"/>
      <c r="L95" s="52"/>
      <c r="M95" s="47"/>
    </row>
    <row r="96" spans="1:13" x14ac:dyDescent="0.25">
      <c r="A96" s="56" t="s">
        <v>35</v>
      </c>
      <c r="B96" s="40"/>
      <c r="C96" s="41"/>
      <c r="D96" s="42"/>
      <c r="E96" s="43"/>
      <c r="F96" s="44"/>
      <c r="G96" s="45"/>
      <c r="H96" s="45"/>
      <c r="I96" s="46"/>
      <c r="J96" s="47"/>
      <c r="K96" s="47"/>
      <c r="L96" s="52"/>
      <c r="M96" s="47"/>
    </row>
    <row r="97" spans="1:13" x14ac:dyDescent="0.25">
      <c r="A97" s="56"/>
      <c r="B97" s="8"/>
      <c r="C97" s="41"/>
      <c r="D97" s="42"/>
      <c r="E97" s="43"/>
      <c r="F97" s="44"/>
      <c r="G97" s="45"/>
      <c r="H97" s="45"/>
      <c r="I97" s="46"/>
      <c r="J97" s="47"/>
      <c r="K97" s="47"/>
      <c r="L97" s="52"/>
      <c r="M97" s="47"/>
    </row>
    <row r="98" spans="1:13" x14ac:dyDescent="0.25">
      <c r="A98" s="56"/>
      <c r="B98" s="8"/>
      <c r="C98" s="41"/>
      <c r="D98" s="42"/>
      <c r="E98" s="43"/>
      <c r="F98" s="44"/>
      <c r="G98" s="45"/>
      <c r="H98" s="45"/>
      <c r="I98" s="46"/>
      <c r="J98" s="45"/>
      <c r="K98" s="45"/>
      <c r="L98" s="86"/>
      <c r="M98" s="45"/>
    </row>
    <row r="99" spans="1:13" s="8" customFormat="1" x14ac:dyDescent="0.25"/>
    <row r="100" spans="1:13" ht="16.5" customHeight="1" x14ac:dyDescent="0.25"/>
    <row r="101" spans="1:13" ht="16.5" customHeight="1" x14ac:dyDescent="0.25">
      <c r="B101" s="59"/>
    </row>
    <row r="102" spans="1:13" ht="16.5" customHeight="1" x14ac:dyDescent="0.25"/>
    <row r="103" spans="1:13" ht="16.5" customHeight="1" x14ac:dyDescent="0.25"/>
    <row r="104" spans="1:13" ht="16.5" customHeight="1" x14ac:dyDescent="0.25"/>
    <row r="105" spans="1:13" ht="16.5" customHeight="1" x14ac:dyDescent="0.25"/>
    <row r="106" spans="1:13" ht="15.75" thickBot="1" x14ac:dyDescent="0.3"/>
    <row r="107" spans="1:13" s="8" customFormat="1" ht="18" customHeight="1" thickBot="1" x14ac:dyDescent="0.3">
      <c r="A107" s="60" t="s">
        <v>72</v>
      </c>
      <c r="B107" s="6"/>
      <c r="C107" s="6"/>
      <c r="D107" s="6"/>
      <c r="E107" s="6"/>
      <c r="F107" s="111"/>
      <c r="G107" s="6"/>
      <c r="H107" s="6"/>
      <c r="I107" s="6"/>
      <c r="J107" s="6"/>
      <c r="K107" s="6"/>
      <c r="L107" s="6"/>
      <c r="M107" s="61"/>
    </row>
    <row r="108" spans="1:13" ht="34.5" thickBot="1" x14ac:dyDescent="0.3">
      <c r="A108" s="9" t="s">
        <v>3</v>
      </c>
      <c r="B108" s="10" t="s">
        <v>4</v>
      </c>
      <c r="C108" s="10" t="s">
        <v>5</v>
      </c>
      <c r="D108" s="11" t="s">
        <v>6</v>
      </c>
      <c r="E108" s="11" t="s">
        <v>59</v>
      </c>
      <c r="F108" s="11" t="s">
        <v>60</v>
      </c>
      <c r="G108" s="11" t="s">
        <v>9</v>
      </c>
      <c r="H108" s="11" t="s">
        <v>10</v>
      </c>
      <c r="I108" s="11" t="s">
        <v>61</v>
      </c>
      <c r="J108" s="13" t="s">
        <v>62</v>
      </c>
      <c r="K108" s="13" t="s">
        <v>13</v>
      </c>
      <c r="L108" s="13" t="s">
        <v>14</v>
      </c>
      <c r="M108" s="14" t="s">
        <v>15</v>
      </c>
    </row>
    <row r="109" spans="1:13" ht="16.5" customHeight="1" x14ac:dyDescent="0.25">
      <c r="A109" s="15">
        <v>1</v>
      </c>
      <c r="B109" s="16" t="s">
        <v>73</v>
      </c>
      <c r="C109" s="17" t="s">
        <v>64</v>
      </c>
      <c r="D109" s="18">
        <v>6</v>
      </c>
      <c r="E109" s="64" t="s">
        <v>65</v>
      </c>
      <c r="F109" s="20">
        <v>600</v>
      </c>
      <c r="G109" s="21"/>
      <c r="H109" s="96"/>
      <c r="I109" s="112"/>
      <c r="J109" s="113">
        <f t="shared" ref="J109:J114" si="4">I109*K109+I109</f>
        <v>0</v>
      </c>
      <c r="K109" s="98"/>
      <c r="L109" s="114">
        <f t="shared" ref="L109:L114" si="5">I109*F109</f>
        <v>0</v>
      </c>
      <c r="M109" s="114">
        <f t="shared" ref="M109:M114" si="6">L109*K109+L109</f>
        <v>0</v>
      </c>
    </row>
    <row r="110" spans="1:13" ht="16.5" customHeight="1" x14ac:dyDescent="0.25">
      <c r="A110" s="26">
        <v>2</v>
      </c>
      <c r="B110" s="27" t="s">
        <v>73</v>
      </c>
      <c r="C110" s="28" t="s">
        <v>64</v>
      </c>
      <c r="D110" s="29">
        <v>6.5</v>
      </c>
      <c r="E110" s="69" t="s">
        <v>65</v>
      </c>
      <c r="F110" s="31">
        <v>3000</v>
      </c>
      <c r="G110" s="32"/>
      <c r="H110" s="100"/>
      <c r="I110" s="115"/>
      <c r="J110" s="116">
        <f t="shared" si="4"/>
        <v>0</v>
      </c>
      <c r="K110" s="102"/>
      <c r="L110" s="117">
        <f t="shared" si="5"/>
        <v>0</v>
      </c>
      <c r="M110" s="117">
        <f t="shared" si="6"/>
        <v>0</v>
      </c>
    </row>
    <row r="111" spans="1:13" ht="16.5" customHeight="1" x14ac:dyDescent="0.25">
      <c r="A111" s="26">
        <v>3</v>
      </c>
      <c r="B111" s="27" t="s">
        <v>73</v>
      </c>
      <c r="C111" s="28" t="s">
        <v>64</v>
      </c>
      <c r="D111" s="29">
        <v>7</v>
      </c>
      <c r="E111" s="69" t="s">
        <v>65</v>
      </c>
      <c r="F111" s="31">
        <v>2000</v>
      </c>
      <c r="G111" s="32"/>
      <c r="H111" s="100"/>
      <c r="I111" s="115"/>
      <c r="J111" s="116">
        <f t="shared" si="4"/>
        <v>0</v>
      </c>
      <c r="K111" s="102"/>
      <c r="L111" s="117">
        <f t="shared" si="5"/>
        <v>0</v>
      </c>
      <c r="M111" s="117">
        <f t="shared" si="6"/>
        <v>0</v>
      </c>
    </row>
    <row r="112" spans="1:13" ht="16.5" customHeight="1" x14ac:dyDescent="0.25">
      <c r="A112" s="26">
        <v>4</v>
      </c>
      <c r="B112" s="27" t="s">
        <v>73</v>
      </c>
      <c r="C112" s="28" t="s">
        <v>64</v>
      </c>
      <c r="D112" s="29">
        <v>7.5</v>
      </c>
      <c r="E112" s="69" t="s">
        <v>65</v>
      </c>
      <c r="F112" s="31">
        <v>2500</v>
      </c>
      <c r="G112" s="32"/>
      <c r="H112" s="100"/>
      <c r="I112" s="115"/>
      <c r="J112" s="116">
        <f t="shared" si="4"/>
        <v>0</v>
      </c>
      <c r="K112" s="102"/>
      <c r="L112" s="117">
        <f t="shared" si="5"/>
        <v>0</v>
      </c>
      <c r="M112" s="117">
        <f t="shared" si="6"/>
        <v>0</v>
      </c>
    </row>
    <row r="113" spans="1:13" ht="16.5" customHeight="1" x14ac:dyDescent="0.25">
      <c r="A113" s="26">
        <v>5</v>
      </c>
      <c r="B113" s="27" t="s">
        <v>73</v>
      </c>
      <c r="C113" s="28" t="s">
        <v>64</v>
      </c>
      <c r="D113" s="29">
        <v>8</v>
      </c>
      <c r="E113" s="69" t="s">
        <v>65</v>
      </c>
      <c r="F113" s="31">
        <v>1500</v>
      </c>
      <c r="G113" s="32"/>
      <c r="H113" s="100"/>
      <c r="I113" s="115"/>
      <c r="J113" s="116">
        <f t="shared" si="4"/>
        <v>0</v>
      </c>
      <c r="K113" s="102"/>
      <c r="L113" s="117">
        <f t="shared" si="5"/>
        <v>0</v>
      </c>
      <c r="M113" s="117">
        <f t="shared" si="6"/>
        <v>0</v>
      </c>
    </row>
    <row r="114" spans="1:13" ht="16.5" customHeight="1" thickBot="1" x14ac:dyDescent="0.3">
      <c r="A114" s="26">
        <v>6</v>
      </c>
      <c r="B114" s="27" t="s">
        <v>73</v>
      </c>
      <c r="C114" s="28" t="s">
        <v>64</v>
      </c>
      <c r="D114" s="29">
        <v>8.5</v>
      </c>
      <c r="E114" s="69" t="s">
        <v>65</v>
      </c>
      <c r="F114" s="31">
        <v>1000</v>
      </c>
      <c r="G114" s="32"/>
      <c r="H114" s="100"/>
      <c r="I114" s="115"/>
      <c r="J114" s="116">
        <f t="shared" si="4"/>
        <v>0</v>
      </c>
      <c r="K114" s="103"/>
      <c r="L114" s="118">
        <f t="shared" si="5"/>
        <v>0</v>
      </c>
      <c r="M114" s="118">
        <f t="shared" si="6"/>
        <v>0</v>
      </c>
    </row>
    <row r="115" spans="1:13" ht="12.75" customHeight="1" thickBot="1" x14ac:dyDescent="0.3">
      <c r="A115" s="55"/>
      <c r="B115" s="55"/>
      <c r="C115" s="55"/>
      <c r="D115" s="55"/>
      <c r="E115" s="55"/>
      <c r="F115" s="55"/>
      <c r="G115" s="55"/>
      <c r="H115" s="55"/>
      <c r="I115" s="55"/>
      <c r="J115" s="119"/>
      <c r="K115" s="120" t="s">
        <v>25</v>
      </c>
      <c r="L115" s="121">
        <f>SUM(L109:L114)</f>
        <v>0</v>
      </c>
      <c r="M115" s="122">
        <f>SUM(M109:M114)</f>
        <v>0</v>
      </c>
    </row>
    <row r="116" spans="1:13" ht="12.75" customHeight="1" x14ac:dyDescent="0.25">
      <c r="A116" s="51" t="s">
        <v>26</v>
      </c>
      <c r="C116" s="55"/>
      <c r="D116" s="55"/>
      <c r="E116" s="55"/>
      <c r="F116" s="55"/>
      <c r="G116" s="55"/>
      <c r="H116" s="55"/>
      <c r="I116" s="55"/>
      <c r="J116" s="119"/>
      <c r="K116" s="107"/>
      <c r="L116" s="123"/>
      <c r="M116" s="123"/>
    </row>
    <row r="117" spans="1:13" ht="12.75" customHeight="1" x14ac:dyDescent="0.25">
      <c r="A117" s="51"/>
      <c r="C117" s="55"/>
      <c r="D117" s="55"/>
      <c r="E117" s="55"/>
      <c r="F117" s="55"/>
      <c r="G117" s="55"/>
      <c r="H117" s="55"/>
      <c r="I117" s="55"/>
      <c r="J117" s="119"/>
      <c r="K117" s="107"/>
      <c r="L117" s="123"/>
      <c r="M117" s="123"/>
    </row>
    <row r="118" spans="1:13" ht="12.75" customHeight="1" x14ac:dyDescent="0.25">
      <c r="A118" s="51"/>
      <c r="B118" s="54" t="s">
        <v>74</v>
      </c>
      <c r="C118" s="55"/>
      <c r="D118" s="55"/>
      <c r="E118" s="55"/>
      <c r="F118" s="55"/>
      <c r="G118" s="55"/>
      <c r="H118" s="55"/>
      <c r="I118" s="55"/>
      <c r="J118" s="119"/>
      <c r="K118" s="107"/>
      <c r="L118" s="123"/>
      <c r="M118" s="123"/>
    </row>
    <row r="119" spans="1:13" ht="12.75" customHeight="1" x14ac:dyDescent="0.25">
      <c r="A119" s="51"/>
      <c r="B119" s="53" t="s">
        <v>28</v>
      </c>
      <c r="C119" s="41"/>
      <c r="D119" s="42"/>
      <c r="E119" s="43"/>
      <c r="F119" s="44"/>
      <c r="G119" s="45"/>
      <c r="H119" s="55"/>
      <c r="I119" s="55"/>
      <c r="J119" s="119"/>
      <c r="K119" s="107"/>
      <c r="L119" s="123"/>
      <c r="M119" s="123"/>
    </row>
    <row r="120" spans="1:13" ht="12.75" customHeight="1" x14ac:dyDescent="0.25">
      <c r="A120" s="51"/>
      <c r="B120" s="53" t="s">
        <v>45</v>
      </c>
      <c r="C120" s="41"/>
      <c r="D120" s="42"/>
      <c r="E120" s="43"/>
      <c r="F120" s="44"/>
      <c r="G120" s="45"/>
      <c r="H120" s="55"/>
      <c r="I120" s="55"/>
      <c r="J120" s="119"/>
      <c r="K120" s="107"/>
      <c r="L120" s="123"/>
      <c r="M120" s="123"/>
    </row>
    <row r="121" spans="1:13" ht="12.75" customHeight="1" x14ac:dyDescent="0.25">
      <c r="A121" s="51"/>
      <c r="B121" s="53" t="s">
        <v>75</v>
      </c>
      <c r="C121" s="41"/>
      <c r="D121" s="42"/>
      <c r="E121" s="43"/>
      <c r="F121" s="44"/>
      <c r="G121" s="45"/>
      <c r="H121" s="55"/>
      <c r="I121" s="55"/>
      <c r="J121" s="119"/>
      <c r="K121" s="107"/>
      <c r="L121" s="123"/>
      <c r="M121" s="123"/>
    </row>
    <row r="122" spans="1:13" ht="12.75" customHeight="1" x14ac:dyDescent="0.25">
      <c r="A122" s="51"/>
      <c r="B122" s="53" t="s">
        <v>68</v>
      </c>
      <c r="C122" s="41"/>
      <c r="D122" s="42"/>
      <c r="E122" s="43"/>
      <c r="F122" s="44"/>
      <c r="G122" s="45"/>
      <c r="H122" s="55"/>
      <c r="I122" s="55"/>
      <c r="J122" s="119"/>
      <c r="K122" s="107"/>
      <c r="L122" s="123"/>
      <c r="M122" s="123"/>
    </row>
    <row r="123" spans="1:13" ht="12.75" customHeight="1" x14ac:dyDescent="0.25">
      <c r="A123" s="51"/>
      <c r="B123" s="54" t="s">
        <v>76</v>
      </c>
      <c r="C123" s="55"/>
      <c r="D123" s="55"/>
      <c r="E123" s="55"/>
      <c r="F123" s="55"/>
      <c r="G123" s="55"/>
      <c r="H123" s="55"/>
      <c r="I123" s="55"/>
      <c r="J123" s="119"/>
      <c r="K123" s="107"/>
      <c r="L123" s="123"/>
      <c r="M123" s="123"/>
    </row>
    <row r="124" spans="1:13" ht="12.75" customHeight="1" x14ac:dyDescent="0.25">
      <c r="A124" s="51"/>
      <c r="B124" s="54" t="s">
        <v>77</v>
      </c>
      <c r="C124" s="55"/>
      <c r="D124" s="55"/>
      <c r="E124" s="55"/>
      <c r="F124" s="55"/>
      <c r="G124" s="55"/>
      <c r="H124" s="55"/>
      <c r="I124" s="55"/>
      <c r="J124" s="119"/>
      <c r="K124" s="107"/>
      <c r="L124" s="123"/>
      <c r="M124" s="123"/>
    </row>
    <row r="125" spans="1:13" ht="12.75" customHeight="1" x14ac:dyDescent="0.25">
      <c r="A125" s="51"/>
      <c r="B125" s="54" t="s">
        <v>78</v>
      </c>
      <c r="C125" s="55"/>
      <c r="D125" s="55"/>
      <c r="E125" s="55"/>
      <c r="F125" s="55"/>
      <c r="G125" s="55"/>
      <c r="H125" s="55"/>
      <c r="I125" s="55"/>
      <c r="J125" s="119"/>
      <c r="K125" s="107"/>
      <c r="L125" s="123"/>
      <c r="M125" s="123"/>
    </row>
    <row r="126" spans="1:13" ht="12.75" customHeight="1" x14ac:dyDescent="0.25">
      <c r="B126" s="54" t="s">
        <v>79</v>
      </c>
      <c r="C126" s="55"/>
      <c r="D126" s="55"/>
      <c r="E126" s="55"/>
      <c r="F126" s="55"/>
      <c r="G126" s="55"/>
      <c r="H126" s="55"/>
      <c r="I126" s="55"/>
      <c r="J126" s="119"/>
      <c r="K126" s="107"/>
      <c r="L126" s="123"/>
      <c r="M126" s="123"/>
    </row>
    <row r="127" spans="1:13" ht="12.75" customHeight="1" x14ac:dyDescent="0.25">
      <c r="A127" s="55"/>
      <c r="B127" s="54"/>
      <c r="C127" s="55"/>
      <c r="D127" s="55"/>
      <c r="E127" s="55"/>
      <c r="F127" s="55"/>
      <c r="G127" s="55"/>
      <c r="H127" s="55"/>
      <c r="I127" s="55"/>
      <c r="J127" s="119"/>
      <c r="K127" s="107"/>
      <c r="L127" s="123"/>
      <c r="M127" s="123"/>
    </row>
    <row r="128" spans="1:13" ht="12.75" customHeight="1" x14ac:dyDescent="0.25">
      <c r="A128" s="56" t="s">
        <v>34</v>
      </c>
      <c r="B128" s="55"/>
      <c r="C128" s="55"/>
      <c r="D128" s="55"/>
      <c r="E128" s="55"/>
      <c r="F128" s="55"/>
      <c r="G128" s="55"/>
      <c r="H128" s="55"/>
      <c r="I128" s="55"/>
      <c r="J128" s="119"/>
      <c r="K128" s="119"/>
      <c r="L128" s="119"/>
      <c r="M128" s="119"/>
    </row>
    <row r="129" spans="1:13" ht="12.75" customHeight="1" x14ac:dyDescent="0.25">
      <c r="A129" s="56" t="s">
        <v>35</v>
      </c>
      <c r="B129" s="55"/>
      <c r="C129" s="55"/>
      <c r="D129" s="55"/>
      <c r="E129" s="55"/>
      <c r="F129" s="55"/>
      <c r="G129" s="55"/>
      <c r="H129" s="55"/>
      <c r="I129" s="55"/>
      <c r="J129" s="119"/>
      <c r="K129" s="119"/>
      <c r="L129" s="119"/>
      <c r="M129" s="119"/>
    </row>
    <row r="130" spans="1:13" ht="12.75" customHeight="1" x14ac:dyDescent="0.25">
      <c r="A130" s="56"/>
      <c r="B130" s="55"/>
      <c r="C130" s="55"/>
      <c r="D130" s="55"/>
      <c r="E130" s="55"/>
      <c r="F130" s="55"/>
      <c r="G130" s="55"/>
      <c r="H130" s="55"/>
      <c r="I130" s="55"/>
      <c r="J130" s="119"/>
      <c r="K130" s="119"/>
      <c r="L130" s="119"/>
      <c r="M130" s="119"/>
    </row>
    <row r="131" spans="1:13" ht="12.75" customHeight="1" x14ac:dyDescent="0.25">
      <c r="A131" s="56"/>
      <c r="B131" s="55"/>
      <c r="C131" s="55"/>
      <c r="D131" s="55"/>
      <c r="E131" s="55"/>
      <c r="F131" s="55"/>
      <c r="G131" s="55"/>
      <c r="H131" s="55"/>
      <c r="I131" s="55"/>
      <c r="J131" s="119"/>
      <c r="K131" s="119"/>
      <c r="L131" s="119"/>
      <c r="M131" s="119"/>
    </row>
    <row r="132" spans="1:13" ht="12.75" customHeight="1" x14ac:dyDescent="0.25">
      <c r="A132" s="56"/>
      <c r="B132" s="55"/>
      <c r="C132" s="55"/>
      <c r="D132" s="55"/>
      <c r="E132" s="55"/>
      <c r="F132" s="55"/>
      <c r="G132" s="55"/>
      <c r="H132" s="55"/>
      <c r="I132" s="55"/>
      <c r="J132" s="119"/>
      <c r="K132" s="119"/>
      <c r="L132" s="119"/>
      <c r="M132" s="119"/>
    </row>
    <row r="133" spans="1:13" ht="12.75" customHeight="1" x14ac:dyDescent="0.25">
      <c r="A133" s="56"/>
      <c r="B133" s="55"/>
      <c r="C133" s="55"/>
      <c r="D133" s="55"/>
      <c r="E133" s="55"/>
      <c r="F133" s="55"/>
      <c r="G133" s="55"/>
      <c r="H133" s="55"/>
      <c r="I133" s="55"/>
      <c r="J133" s="119"/>
      <c r="K133" s="119"/>
      <c r="L133" s="119"/>
      <c r="M133" s="119"/>
    </row>
    <row r="134" spans="1:13" ht="12.75" customHeight="1" x14ac:dyDescent="0.25">
      <c r="A134" s="56"/>
      <c r="B134" s="55"/>
      <c r="C134" s="55"/>
      <c r="D134" s="55"/>
      <c r="E134" s="55"/>
      <c r="F134" s="55"/>
      <c r="G134" s="55"/>
      <c r="H134" s="55"/>
      <c r="I134" s="55"/>
      <c r="J134" s="119"/>
      <c r="K134" s="119"/>
      <c r="L134" s="119"/>
      <c r="M134" s="119"/>
    </row>
    <row r="135" spans="1:13" ht="12.75" customHeight="1" x14ac:dyDescent="0.25">
      <c r="A135" s="56"/>
      <c r="B135" s="55"/>
      <c r="C135" s="55"/>
      <c r="D135" s="55"/>
      <c r="E135" s="55"/>
      <c r="F135" s="55"/>
      <c r="G135" s="55"/>
      <c r="H135" s="55"/>
      <c r="I135" s="55"/>
      <c r="J135" s="119"/>
      <c r="K135" s="119"/>
      <c r="L135" s="119"/>
      <c r="M135" s="119"/>
    </row>
    <row r="136" spans="1:13" ht="12.75" customHeight="1" x14ac:dyDescent="0.25">
      <c r="A136" s="56"/>
      <c r="B136" s="55"/>
      <c r="C136" s="55"/>
      <c r="D136" s="55"/>
      <c r="E136" s="55"/>
      <c r="F136" s="55"/>
      <c r="G136" s="55"/>
      <c r="H136" s="55"/>
      <c r="I136" s="55"/>
      <c r="J136" s="119"/>
      <c r="K136" s="119"/>
      <c r="L136" s="119"/>
      <c r="M136" s="119"/>
    </row>
    <row r="137" spans="1:13" ht="12.75" customHeight="1" x14ac:dyDescent="0.25">
      <c r="A137" s="56"/>
      <c r="B137" s="55"/>
      <c r="C137" s="55"/>
      <c r="D137" s="55"/>
      <c r="E137" s="55"/>
      <c r="F137" s="55"/>
      <c r="G137" s="55"/>
      <c r="H137" s="55"/>
      <c r="I137" s="55"/>
      <c r="J137" s="119"/>
      <c r="K137" s="119"/>
      <c r="L137" s="119"/>
      <c r="M137" s="119"/>
    </row>
    <row r="138" spans="1:13" ht="12.75" customHeight="1" x14ac:dyDescent="0.25">
      <c r="A138" s="56"/>
      <c r="B138" s="55"/>
      <c r="C138" s="55"/>
      <c r="D138" s="55"/>
      <c r="E138" s="55"/>
      <c r="F138" s="55"/>
      <c r="G138" s="55"/>
      <c r="H138" s="55"/>
      <c r="I138" s="55"/>
      <c r="J138" s="119"/>
      <c r="K138" s="119"/>
      <c r="L138" s="119"/>
      <c r="M138" s="119"/>
    </row>
    <row r="139" spans="1:13" ht="12.75" customHeight="1" x14ac:dyDescent="0.25">
      <c r="A139" s="56"/>
      <c r="B139" s="55"/>
      <c r="C139" s="55"/>
      <c r="D139" s="55"/>
      <c r="E139" s="55"/>
      <c r="F139" s="55"/>
      <c r="G139" s="55"/>
      <c r="H139" s="55"/>
      <c r="I139" s="55"/>
      <c r="J139" s="119"/>
      <c r="K139" s="119"/>
      <c r="L139" s="119"/>
      <c r="M139" s="119"/>
    </row>
    <row r="140" spans="1:13" ht="12.75" customHeight="1" x14ac:dyDescent="0.25">
      <c r="A140" s="56"/>
      <c r="B140" s="55"/>
      <c r="C140" s="55"/>
      <c r="D140" s="55"/>
      <c r="E140" s="55"/>
      <c r="F140" s="55"/>
      <c r="G140" s="55"/>
      <c r="H140" s="55"/>
      <c r="I140" s="55"/>
      <c r="J140" s="119"/>
      <c r="K140" s="119"/>
      <c r="L140" s="119"/>
      <c r="M140" s="119"/>
    </row>
    <row r="141" spans="1:13" ht="12.75" customHeight="1" thickBot="1" x14ac:dyDescent="0.3">
      <c r="A141" s="56"/>
      <c r="B141" s="55"/>
      <c r="C141" s="55"/>
      <c r="D141" s="55"/>
      <c r="E141" s="55"/>
      <c r="F141" s="55"/>
      <c r="G141" s="55"/>
      <c r="H141" s="55"/>
      <c r="I141" s="55"/>
      <c r="J141" s="119"/>
      <c r="K141" s="119"/>
      <c r="L141" s="119"/>
      <c r="M141" s="119"/>
    </row>
    <row r="142" spans="1:13" s="8" customFormat="1" ht="18" customHeight="1" thickBot="1" x14ac:dyDescent="0.3">
      <c r="A142" s="60" t="s">
        <v>80</v>
      </c>
      <c r="B142" s="6"/>
      <c r="C142" s="6"/>
      <c r="D142" s="6"/>
      <c r="E142" s="6"/>
      <c r="F142" s="111"/>
      <c r="G142" s="6"/>
      <c r="H142" s="6"/>
      <c r="I142" s="6"/>
      <c r="J142" s="6"/>
      <c r="K142" s="6"/>
      <c r="L142" s="6"/>
      <c r="M142" s="61"/>
    </row>
    <row r="143" spans="1:13" ht="32.25" customHeight="1" thickBot="1" x14ac:dyDescent="0.3">
      <c r="A143" s="9" t="s">
        <v>3</v>
      </c>
      <c r="B143" s="10" t="s">
        <v>4</v>
      </c>
      <c r="C143" s="10" t="s">
        <v>5</v>
      </c>
      <c r="D143" s="11" t="s">
        <v>6</v>
      </c>
      <c r="E143" s="11" t="s">
        <v>59</v>
      </c>
      <c r="F143" s="11" t="s">
        <v>60</v>
      </c>
      <c r="G143" s="11" t="s">
        <v>9</v>
      </c>
      <c r="H143" s="11" t="s">
        <v>10</v>
      </c>
      <c r="I143" s="11" t="s">
        <v>61</v>
      </c>
      <c r="J143" s="13" t="s">
        <v>62</v>
      </c>
      <c r="K143" s="13" t="s">
        <v>13</v>
      </c>
      <c r="L143" s="13" t="s">
        <v>14</v>
      </c>
      <c r="M143" s="14" t="s">
        <v>15</v>
      </c>
    </row>
    <row r="144" spans="1:13" ht="22.5" x14ac:dyDescent="0.25">
      <c r="A144" s="15">
        <v>1</v>
      </c>
      <c r="B144" s="16" t="s">
        <v>81</v>
      </c>
      <c r="C144" s="17" t="s">
        <v>64</v>
      </c>
      <c r="D144" s="18">
        <v>6.5</v>
      </c>
      <c r="E144" s="64" t="s">
        <v>65</v>
      </c>
      <c r="F144" s="20">
        <v>240</v>
      </c>
      <c r="G144" s="21"/>
      <c r="H144" s="96"/>
      <c r="I144" s="112"/>
      <c r="J144" s="113">
        <f>I144*K144+I144</f>
        <v>0</v>
      </c>
      <c r="K144" s="98"/>
      <c r="L144" s="114">
        <f>I144*F144</f>
        <v>0</v>
      </c>
      <c r="M144" s="114">
        <f>L144*K144+L144</f>
        <v>0</v>
      </c>
    </row>
    <row r="145" spans="1:13" ht="24" customHeight="1" x14ac:dyDescent="0.25">
      <c r="A145" s="26">
        <v>2</v>
      </c>
      <c r="B145" s="27" t="s">
        <v>81</v>
      </c>
      <c r="C145" s="28" t="s">
        <v>64</v>
      </c>
      <c r="D145" s="29">
        <v>7</v>
      </c>
      <c r="E145" s="69" t="s">
        <v>65</v>
      </c>
      <c r="F145" s="31">
        <v>48</v>
      </c>
      <c r="G145" s="32"/>
      <c r="H145" s="100"/>
      <c r="I145" s="115"/>
      <c r="J145" s="116">
        <f>I145*K145+I145</f>
        <v>0</v>
      </c>
      <c r="K145" s="102"/>
      <c r="L145" s="117">
        <f>I145*F145</f>
        <v>0</v>
      </c>
      <c r="M145" s="117">
        <f>L145*K145+L145</f>
        <v>0</v>
      </c>
    </row>
    <row r="146" spans="1:13" ht="22.5" x14ac:dyDescent="0.25">
      <c r="A146" s="26">
        <v>3</v>
      </c>
      <c r="B146" s="27" t="s">
        <v>81</v>
      </c>
      <c r="C146" s="28" t="s">
        <v>64</v>
      </c>
      <c r="D146" s="29">
        <v>7.5</v>
      </c>
      <c r="E146" s="69" t="s">
        <v>65</v>
      </c>
      <c r="F146" s="31">
        <v>160</v>
      </c>
      <c r="G146" s="32"/>
      <c r="H146" s="100"/>
      <c r="I146" s="115"/>
      <c r="J146" s="116">
        <f>I146*K146+I146</f>
        <v>0</v>
      </c>
      <c r="K146" s="102"/>
      <c r="L146" s="117">
        <f>I146*F146</f>
        <v>0</v>
      </c>
      <c r="M146" s="117">
        <f>L146*K146+L146</f>
        <v>0</v>
      </c>
    </row>
    <row r="147" spans="1:13" ht="23.25" thickBot="1" x14ac:dyDescent="0.3">
      <c r="A147" s="26">
        <v>4</v>
      </c>
      <c r="B147" s="27" t="s">
        <v>81</v>
      </c>
      <c r="C147" s="28" t="s">
        <v>64</v>
      </c>
      <c r="D147" s="29">
        <v>8</v>
      </c>
      <c r="E147" s="69" t="s">
        <v>65</v>
      </c>
      <c r="F147" s="31">
        <v>200</v>
      </c>
      <c r="G147" s="32"/>
      <c r="H147" s="100"/>
      <c r="I147" s="115"/>
      <c r="J147" s="116">
        <f>I147*K147+I147</f>
        <v>0</v>
      </c>
      <c r="K147" s="103"/>
      <c r="L147" s="118">
        <f>I147*F147</f>
        <v>0</v>
      </c>
      <c r="M147" s="118">
        <f>L147*K147+L147</f>
        <v>0</v>
      </c>
    </row>
    <row r="148" spans="1:13" ht="15.75" thickBot="1" x14ac:dyDescent="0.3">
      <c r="A148" s="55"/>
      <c r="B148" s="55"/>
      <c r="C148" s="55"/>
      <c r="D148" s="55"/>
      <c r="E148" s="55"/>
      <c r="F148" s="55"/>
      <c r="G148" s="55"/>
      <c r="H148" s="55"/>
      <c r="I148" s="55"/>
      <c r="J148" s="119"/>
      <c r="K148" s="105" t="s">
        <v>25</v>
      </c>
      <c r="L148" s="124">
        <f>SUM(L144:L147)</f>
        <v>0</v>
      </c>
      <c r="M148" s="124">
        <f>SUM(M144:M147)</f>
        <v>0</v>
      </c>
    </row>
    <row r="149" spans="1:13" x14ac:dyDescent="0.25">
      <c r="A149" s="125" t="s">
        <v>26</v>
      </c>
      <c r="B149" s="8"/>
      <c r="C149" s="55"/>
      <c r="D149" s="55"/>
      <c r="E149" s="55"/>
      <c r="F149" s="55"/>
      <c r="G149" s="55"/>
      <c r="H149" s="55"/>
      <c r="I149" s="55"/>
      <c r="J149" s="119"/>
      <c r="K149" s="107"/>
      <c r="L149" s="123"/>
      <c r="M149" s="123"/>
    </row>
    <row r="150" spans="1:13" ht="12.75" customHeight="1" x14ac:dyDescent="0.25">
      <c r="A150" s="125"/>
      <c r="B150" s="53" t="s">
        <v>82</v>
      </c>
      <c r="C150" s="53"/>
      <c r="D150" s="53"/>
      <c r="E150" s="53"/>
      <c r="F150" s="53"/>
      <c r="G150" s="53"/>
      <c r="H150" s="53"/>
      <c r="I150" s="53"/>
      <c r="J150" s="53"/>
      <c r="K150" s="53"/>
      <c r="L150" s="53"/>
      <c r="M150" s="53"/>
    </row>
    <row r="151" spans="1:13" x14ac:dyDescent="0.25">
      <c r="A151" s="125"/>
      <c r="B151" s="53" t="s">
        <v>28</v>
      </c>
      <c r="C151" s="53"/>
      <c r="D151" s="53"/>
      <c r="E151" s="53"/>
      <c r="F151" s="53"/>
      <c r="G151" s="53"/>
      <c r="H151" s="53"/>
      <c r="I151" s="53"/>
      <c r="J151" s="53"/>
      <c r="K151" s="53"/>
      <c r="L151" s="53"/>
      <c r="M151" s="53"/>
    </row>
    <row r="152" spans="1:13" x14ac:dyDescent="0.25">
      <c r="A152" s="125"/>
      <c r="B152" s="53" t="s">
        <v>45</v>
      </c>
      <c r="C152" s="53"/>
      <c r="D152" s="53"/>
      <c r="E152" s="53"/>
      <c r="F152" s="53"/>
      <c r="G152" s="53"/>
      <c r="H152" s="53"/>
      <c r="I152" s="53"/>
      <c r="J152" s="53"/>
      <c r="K152" s="53"/>
      <c r="L152" s="53"/>
      <c r="M152" s="53"/>
    </row>
    <row r="153" spans="1:13" x14ac:dyDescent="0.25">
      <c r="A153" s="125"/>
      <c r="B153" s="53" t="s">
        <v>83</v>
      </c>
      <c r="C153" s="53"/>
      <c r="D153" s="53"/>
      <c r="E153" s="53"/>
      <c r="F153" s="53"/>
      <c r="G153" s="53"/>
      <c r="H153" s="53"/>
      <c r="I153" s="53"/>
      <c r="J153" s="53"/>
      <c r="K153" s="53"/>
      <c r="L153" s="53"/>
      <c r="M153" s="53"/>
    </row>
    <row r="154" spans="1:13" x14ac:dyDescent="0.25">
      <c r="A154" s="125"/>
      <c r="B154" s="53" t="s">
        <v>84</v>
      </c>
      <c r="C154" s="53"/>
      <c r="D154" s="53"/>
      <c r="E154" s="53"/>
      <c r="F154" s="53"/>
      <c r="G154" s="53"/>
      <c r="H154" s="53"/>
      <c r="I154" s="53"/>
      <c r="J154" s="53"/>
      <c r="K154" s="53"/>
      <c r="L154" s="53"/>
      <c r="M154" s="53"/>
    </row>
    <row r="155" spans="1:13" x14ac:dyDescent="0.25">
      <c r="A155" s="125"/>
      <c r="B155" s="53" t="s">
        <v>85</v>
      </c>
      <c r="C155" s="55"/>
      <c r="D155" s="55"/>
      <c r="E155" s="55"/>
      <c r="F155" s="55"/>
      <c r="G155" s="55"/>
      <c r="H155" s="55"/>
      <c r="I155" s="55"/>
      <c r="J155" s="119"/>
      <c r="K155" s="107"/>
      <c r="L155" s="123"/>
      <c r="M155" s="123"/>
    </row>
    <row r="156" spans="1:13" ht="23.25" customHeight="1" x14ac:dyDescent="0.25">
      <c r="A156" s="125"/>
      <c r="B156" s="126" t="s">
        <v>86</v>
      </c>
      <c r="C156" s="126"/>
      <c r="D156" s="126"/>
      <c r="E156" s="126"/>
      <c r="F156" s="126"/>
      <c r="G156" s="126"/>
      <c r="H156" s="126"/>
      <c r="I156" s="126"/>
      <c r="J156" s="126"/>
      <c r="K156" s="126"/>
      <c r="L156" s="126"/>
      <c r="M156" s="126"/>
    </row>
    <row r="157" spans="1:13" x14ac:dyDescent="0.25">
      <c r="A157" s="8"/>
      <c r="B157" s="53" t="s">
        <v>87</v>
      </c>
      <c r="C157" s="55"/>
      <c r="D157" s="55"/>
      <c r="E157" s="55"/>
      <c r="F157" s="55"/>
      <c r="G157" s="55"/>
      <c r="H157" s="55"/>
      <c r="I157" s="55"/>
      <c r="J157" s="119"/>
      <c r="K157" s="107"/>
      <c r="L157" s="123"/>
      <c r="M157" s="123"/>
    </row>
    <row r="158" spans="1:13" x14ac:dyDescent="0.25">
      <c r="A158" s="55"/>
      <c r="B158" s="53"/>
      <c r="C158" s="55"/>
      <c r="D158" s="55"/>
      <c r="E158" s="55"/>
      <c r="F158" s="55"/>
      <c r="G158" s="55"/>
      <c r="H158" s="55"/>
      <c r="I158" s="55"/>
      <c r="J158" s="119"/>
      <c r="K158" s="107"/>
      <c r="L158" s="123"/>
      <c r="M158" s="123"/>
    </row>
    <row r="159" spans="1:13" x14ac:dyDescent="0.25">
      <c r="A159" s="57" t="s">
        <v>34</v>
      </c>
      <c r="B159" s="55"/>
      <c r="C159" s="55"/>
      <c r="D159" s="55"/>
      <c r="E159" s="55"/>
      <c r="F159" s="55"/>
      <c r="G159" s="55"/>
      <c r="H159" s="55"/>
      <c r="I159" s="55"/>
      <c r="J159" s="119"/>
      <c r="K159" s="119"/>
      <c r="L159" s="119"/>
      <c r="M159" s="119"/>
    </row>
    <row r="160" spans="1:13" ht="12.75" customHeight="1" x14ac:dyDescent="0.25">
      <c r="A160" s="57" t="s">
        <v>35</v>
      </c>
      <c r="B160" s="55"/>
      <c r="C160" s="55"/>
      <c r="D160" s="55"/>
      <c r="E160" s="55"/>
      <c r="F160" s="55"/>
      <c r="G160" s="55"/>
      <c r="H160" s="55"/>
      <c r="I160" s="55"/>
      <c r="J160" s="119"/>
      <c r="K160" s="119"/>
      <c r="L160" s="119"/>
      <c r="M160" s="119"/>
    </row>
    <row r="161" spans="1:13" ht="12.75" customHeight="1" x14ac:dyDescent="0.25">
      <c r="A161" s="56"/>
      <c r="B161" s="55"/>
      <c r="C161" s="55"/>
      <c r="D161" s="55"/>
      <c r="E161" s="55"/>
      <c r="F161" s="55"/>
      <c r="G161" s="55"/>
      <c r="H161" s="55"/>
      <c r="I161" s="55"/>
      <c r="J161" s="119"/>
      <c r="K161" s="119"/>
      <c r="L161" s="119"/>
      <c r="M161" s="119"/>
    </row>
    <row r="162" spans="1:13" ht="12.75" customHeight="1" x14ac:dyDescent="0.25">
      <c r="A162" s="56"/>
      <c r="B162" s="55"/>
      <c r="C162" s="55"/>
      <c r="D162" s="55"/>
      <c r="E162" s="55"/>
      <c r="F162" s="55"/>
      <c r="G162" s="55"/>
      <c r="H162" s="55"/>
      <c r="I162" s="55"/>
      <c r="J162" s="119"/>
      <c r="K162" s="119"/>
      <c r="L162" s="119"/>
      <c r="M162" s="119"/>
    </row>
    <row r="163" spans="1:13" ht="12.75" customHeight="1" x14ac:dyDescent="0.25">
      <c r="A163" s="56"/>
      <c r="B163" s="55"/>
      <c r="C163" s="55"/>
      <c r="D163" s="55"/>
      <c r="E163" s="55"/>
      <c r="F163" s="55"/>
      <c r="G163" s="55"/>
      <c r="H163" s="55"/>
      <c r="I163" s="55"/>
      <c r="J163" s="119"/>
      <c r="K163" s="119"/>
      <c r="L163" s="119"/>
      <c r="M163" s="119"/>
    </row>
    <row r="164" spans="1:13" ht="12.75" customHeight="1" x14ac:dyDescent="0.25">
      <c r="A164" s="56"/>
      <c r="B164" s="55"/>
      <c r="C164" s="55"/>
      <c r="D164" s="55"/>
      <c r="E164" s="55"/>
      <c r="F164" s="55"/>
      <c r="G164" s="55"/>
      <c r="H164" s="55"/>
      <c r="I164" s="55"/>
      <c r="J164" s="119"/>
      <c r="K164" s="119"/>
      <c r="L164" s="119"/>
      <c r="M164" s="119"/>
    </row>
    <row r="165" spans="1:13" ht="12.75" customHeight="1" x14ac:dyDescent="0.25">
      <c r="A165" s="56"/>
      <c r="B165" s="55"/>
      <c r="C165" s="55"/>
      <c r="D165" s="55"/>
      <c r="E165" s="55"/>
      <c r="F165" s="55"/>
      <c r="G165" s="55"/>
      <c r="H165" s="55"/>
      <c r="I165" s="55"/>
      <c r="J165" s="119"/>
      <c r="K165" s="119"/>
      <c r="L165" s="119"/>
      <c r="M165" s="119"/>
    </row>
    <row r="166" spans="1:13" ht="12.75" customHeight="1" x14ac:dyDescent="0.25">
      <c r="A166" s="56"/>
      <c r="B166" s="55"/>
      <c r="C166" s="55"/>
      <c r="D166" s="55"/>
      <c r="E166" s="55"/>
      <c r="F166" s="55"/>
      <c r="G166" s="55"/>
      <c r="H166" s="55"/>
      <c r="I166" s="55"/>
      <c r="J166" s="119"/>
      <c r="K166" s="119"/>
      <c r="L166" s="119"/>
      <c r="M166" s="119"/>
    </row>
    <row r="167" spans="1:13" ht="12.75" customHeight="1" x14ac:dyDescent="0.25">
      <c r="A167" s="56"/>
      <c r="B167" s="55"/>
      <c r="C167" s="55"/>
      <c r="D167" s="55"/>
      <c r="E167" s="55"/>
      <c r="F167" s="55"/>
      <c r="G167" s="55"/>
      <c r="H167" s="55"/>
      <c r="I167" s="55"/>
      <c r="J167" s="119"/>
      <c r="K167" s="119"/>
      <c r="L167" s="119"/>
      <c r="M167" s="119"/>
    </row>
    <row r="168" spans="1:13" ht="12.75" customHeight="1" x14ac:dyDescent="0.25">
      <c r="A168" s="56"/>
      <c r="B168" s="55"/>
      <c r="C168" s="45"/>
      <c r="D168" s="55"/>
      <c r="E168" s="55"/>
      <c r="F168" s="55"/>
      <c r="G168" s="55"/>
      <c r="H168" s="55"/>
      <c r="I168" s="55"/>
      <c r="J168" s="119"/>
      <c r="K168" s="119"/>
      <c r="L168" s="119"/>
      <c r="M168" s="119"/>
    </row>
    <row r="169" spans="1:13" ht="12.75" customHeight="1" x14ac:dyDescent="0.25">
      <c r="A169" s="56"/>
      <c r="B169" s="55"/>
      <c r="C169" s="45"/>
      <c r="D169" s="55"/>
      <c r="E169" s="55"/>
      <c r="F169" s="55"/>
      <c r="G169" s="55"/>
      <c r="H169" s="55"/>
      <c r="I169" s="55"/>
      <c r="J169" s="119"/>
      <c r="K169" s="119"/>
      <c r="L169" s="119"/>
      <c r="M169" s="119"/>
    </row>
    <row r="170" spans="1:13" ht="12.75" customHeight="1" x14ac:dyDescent="0.25">
      <c r="A170" s="56"/>
      <c r="B170" s="55"/>
      <c r="C170" s="55"/>
      <c r="D170" s="55"/>
      <c r="E170" s="55"/>
      <c r="F170" s="55"/>
      <c r="G170" s="55"/>
      <c r="H170" s="55"/>
      <c r="I170" s="55"/>
      <c r="J170" s="119"/>
      <c r="K170" s="119"/>
      <c r="L170" s="119"/>
      <c r="M170" s="119"/>
    </row>
    <row r="171" spans="1:13" ht="12.75" customHeight="1" x14ac:dyDescent="0.25">
      <c r="A171" s="56"/>
      <c r="B171" s="55"/>
      <c r="C171" s="55"/>
      <c r="D171" s="55"/>
      <c r="E171" s="55"/>
      <c r="F171" s="55"/>
      <c r="G171" s="55"/>
      <c r="H171" s="55"/>
      <c r="I171" s="55"/>
      <c r="J171" s="119"/>
      <c r="K171" s="119"/>
      <c r="L171" s="119"/>
      <c r="M171" s="119"/>
    </row>
    <row r="172" spans="1:13" ht="12.75" customHeight="1" thickBot="1" x14ac:dyDescent="0.3">
      <c r="A172" s="56"/>
      <c r="B172" s="55"/>
      <c r="C172" s="55"/>
      <c r="D172" s="55"/>
      <c r="E172" s="55"/>
      <c r="F172" s="55"/>
      <c r="G172" s="55"/>
      <c r="H172" s="55"/>
      <c r="I172" s="55"/>
      <c r="J172" s="119"/>
      <c r="K172" s="119"/>
      <c r="L172" s="119"/>
      <c r="M172" s="119"/>
    </row>
    <row r="173" spans="1:13" s="8" customFormat="1" ht="18" customHeight="1" thickBot="1" x14ac:dyDescent="0.3">
      <c r="A173" s="60" t="s">
        <v>88</v>
      </c>
      <c r="B173" s="6"/>
      <c r="C173" s="6"/>
      <c r="D173" s="6"/>
      <c r="E173" s="6"/>
      <c r="F173" s="6"/>
      <c r="G173" s="6"/>
      <c r="H173" s="6"/>
      <c r="I173" s="6"/>
      <c r="J173" s="6"/>
      <c r="K173" s="6"/>
      <c r="L173" s="6"/>
      <c r="M173" s="61"/>
    </row>
    <row r="174" spans="1:13" ht="33" customHeight="1" thickBot="1" x14ac:dyDescent="0.3">
      <c r="A174" s="9" t="s">
        <v>3</v>
      </c>
      <c r="B174" s="10" t="s">
        <v>4</v>
      </c>
      <c r="C174" s="10" t="s">
        <v>5</v>
      </c>
      <c r="D174" s="11" t="s">
        <v>6</v>
      </c>
      <c r="E174" s="11" t="s">
        <v>59</v>
      </c>
      <c r="F174" s="11" t="s">
        <v>60</v>
      </c>
      <c r="G174" s="11" t="s">
        <v>9</v>
      </c>
      <c r="H174" s="11" t="s">
        <v>10</v>
      </c>
      <c r="I174" s="11" t="s">
        <v>61</v>
      </c>
      <c r="J174" s="13" t="s">
        <v>62</v>
      </c>
      <c r="K174" s="13" t="s">
        <v>13</v>
      </c>
      <c r="L174" s="13" t="s">
        <v>14</v>
      </c>
      <c r="M174" s="14" t="s">
        <v>15</v>
      </c>
    </row>
    <row r="175" spans="1:13" ht="25.5" customHeight="1" x14ac:dyDescent="0.25">
      <c r="A175" s="15">
        <v>1</v>
      </c>
      <c r="B175" s="16" t="s">
        <v>89</v>
      </c>
      <c r="C175" s="17" t="s">
        <v>64</v>
      </c>
      <c r="D175" s="18">
        <v>6</v>
      </c>
      <c r="E175" s="64" t="s">
        <v>65</v>
      </c>
      <c r="F175" s="20">
        <v>40</v>
      </c>
      <c r="G175" s="21"/>
      <c r="H175" s="96"/>
      <c r="I175" s="127"/>
      <c r="J175" s="113">
        <f t="shared" ref="J175:J180" si="7">I175*K175+I175</f>
        <v>0</v>
      </c>
      <c r="K175" s="24"/>
      <c r="L175" s="25">
        <f t="shared" ref="L175:L180" si="8">I175*F175</f>
        <v>0</v>
      </c>
      <c r="M175" s="25">
        <f t="shared" ref="M175:M180" si="9">L175*K175+L175</f>
        <v>0</v>
      </c>
    </row>
    <row r="176" spans="1:13" ht="25.5" customHeight="1" x14ac:dyDescent="0.25">
      <c r="A176" s="26">
        <v>2</v>
      </c>
      <c r="B176" s="27" t="s">
        <v>89</v>
      </c>
      <c r="C176" s="28" t="s">
        <v>64</v>
      </c>
      <c r="D176" s="29">
        <v>6.5</v>
      </c>
      <c r="E176" s="69" t="s">
        <v>65</v>
      </c>
      <c r="F176" s="31">
        <v>4800</v>
      </c>
      <c r="G176" s="32"/>
      <c r="H176" s="100"/>
      <c r="I176" s="128"/>
      <c r="J176" s="116">
        <f t="shared" si="7"/>
        <v>0</v>
      </c>
      <c r="K176" s="35"/>
      <c r="L176" s="36">
        <f t="shared" si="8"/>
        <v>0</v>
      </c>
      <c r="M176" s="36">
        <f t="shared" si="9"/>
        <v>0</v>
      </c>
    </row>
    <row r="177" spans="1:13" ht="24.75" customHeight="1" x14ac:dyDescent="0.25">
      <c r="A177" s="26">
        <v>3</v>
      </c>
      <c r="B177" s="27" t="s">
        <v>89</v>
      </c>
      <c r="C177" s="28" t="s">
        <v>64</v>
      </c>
      <c r="D177" s="29">
        <v>7</v>
      </c>
      <c r="E177" s="69" t="s">
        <v>65</v>
      </c>
      <c r="F177" s="31">
        <v>3200</v>
      </c>
      <c r="G177" s="32"/>
      <c r="H177" s="100"/>
      <c r="I177" s="128"/>
      <c r="J177" s="116">
        <f t="shared" si="7"/>
        <v>0</v>
      </c>
      <c r="K177" s="35"/>
      <c r="L177" s="36">
        <f t="shared" si="8"/>
        <v>0</v>
      </c>
      <c r="M177" s="36">
        <f t="shared" si="9"/>
        <v>0</v>
      </c>
    </row>
    <row r="178" spans="1:13" ht="23.25" customHeight="1" x14ac:dyDescent="0.25">
      <c r="A178" s="26">
        <v>4</v>
      </c>
      <c r="B178" s="27" t="s">
        <v>89</v>
      </c>
      <c r="C178" s="28" t="s">
        <v>64</v>
      </c>
      <c r="D178" s="29">
        <v>7.5</v>
      </c>
      <c r="E178" s="69" t="s">
        <v>65</v>
      </c>
      <c r="F178" s="31">
        <v>1600</v>
      </c>
      <c r="G178" s="32"/>
      <c r="H178" s="100"/>
      <c r="I178" s="128"/>
      <c r="J178" s="116">
        <f t="shared" si="7"/>
        <v>0</v>
      </c>
      <c r="K178" s="35"/>
      <c r="L178" s="36">
        <f t="shared" si="8"/>
        <v>0</v>
      </c>
      <c r="M178" s="36">
        <f t="shared" si="9"/>
        <v>0</v>
      </c>
    </row>
    <row r="179" spans="1:13" ht="24" customHeight="1" x14ac:dyDescent="0.25">
      <c r="A179" s="26">
        <v>5</v>
      </c>
      <c r="B179" s="27" t="s">
        <v>89</v>
      </c>
      <c r="C179" s="28" t="s">
        <v>64</v>
      </c>
      <c r="D179" s="29">
        <v>8</v>
      </c>
      <c r="E179" s="69" t="s">
        <v>65</v>
      </c>
      <c r="F179" s="31">
        <v>580</v>
      </c>
      <c r="G179" s="32"/>
      <c r="H179" s="100"/>
      <c r="I179" s="128"/>
      <c r="J179" s="116">
        <f t="shared" si="7"/>
        <v>0</v>
      </c>
      <c r="K179" s="35"/>
      <c r="L179" s="36">
        <f t="shared" si="8"/>
        <v>0</v>
      </c>
      <c r="M179" s="36">
        <f t="shared" si="9"/>
        <v>0</v>
      </c>
    </row>
    <row r="180" spans="1:13" ht="26.25" customHeight="1" thickBot="1" x14ac:dyDescent="0.3">
      <c r="A180" s="26">
        <v>6</v>
      </c>
      <c r="B180" s="27" t="s">
        <v>89</v>
      </c>
      <c r="C180" s="28" t="s">
        <v>64</v>
      </c>
      <c r="D180" s="29">
        <v>8.5</v>
      </c>
      <c r="E180" s="69" t="s">
        <v>65</v>
      </c>
      <c r="F180" s="31">
        <v>1600</v>
      </c>
      <c r="G180" s="32"/>
      <c r="H180" s="100"/>
      <c r="I180" s="128"/>
      <c r="J180" s="116">
        <f t="shared" si="7"/>
        <v>0</v>
      </c>
      <c r="K180" s="37"/>
      <c r="L180" s="38">
        <f t="shared" si="8"/>
        <v>0</v>
      </c>
      <c r="M180" s="38">
        <f t="shared" si="9"/>
        <v>0</v>
      </c>
    </row>
    <row r="181" spans="1:13" ht="12.75" customHeight="1" thickBot="1" x14ac:dyDescent="0.3">
      <c r="A181" s="39"/>
      <c r="B181" s="40"/>
      <c r="C181" s="41"/>
      <c r="D181" s="42"/>
      <c r="E181" s="43"/>
      <c r="F181" s="44"/>
      <c r="G181" s="45"/>
      <c r="H181" s="45"/>
      <c r="I181" s="46"/>
      <c r="J181" s="47"/>
      <c r="K181" s="48" t="s">
        <v>25</v>
      </c>
      <c r="L181" s="106">
        <f>SUM(L175:L180)</f>
        <v>0</v>
      </c>
      <c r="M181" s="106">
        <f>SUM(M175:M180)</f>
        <v>0</v>
      </c>
    </row>
    <row r="182" spans="1:13" ht="12.75" customHeight="1" x14ac:dyDescent="0.25">
      <c r="A182" s="51" t="s">
        <v>26</v>
      </c>
      <c r="C182" s="41"/>
      <c r="D182" s="42"/>
      <c r="E182" s="43"/>
      <c r="F182" s="44"/>
      <c r="G182" s="45"/>
      <c r="H182" s="45"/>
      <c r="I182" s="46"/>
      <c r="J182" s="47"/>
      <c r="K182" s="107"/>
      <c r="L182" s="108"/>
      <c r="M182" s="108"/>
    </row>
    <row r="183" spans="1:13" ht="12.75" customHeight="1" x14ac:dyDescent="0.25">
      <c r="B183" s="54" t="s">
        <v>90</v>
      </c>
      <c r="C183" s="41"/>
      <c r="D183" s="42"/>
      <c r="E183" s="43"/>
      <c r="F183" s="44"/>
      <c r="G183" s="45"/>
      <c r="H183" s="45"/>
      <c r="I183" s="46"/>
      <c r="J183" s="47"/>
      <c r="K183" s="107"/>
      <c r="L183" s="108"/>
      <c r="M183" s="108"/>
    </row>
    <row r="184" spans="1:13" ht="12.75" customHeight="1" x14ac:dyDescent="0.25">
      <c r="B184" s="54" t="s">
        <v>91</v>
      </c>
      <c r="C184" s="41"/>
      <c r="D184" s="42"/>
      <c r="E184" s="43"/>
      <c r="F184" s="44"/>
      <c r="G184" s="45"/>
      <c r="H184" s="45"/>
      <c r="I184" s="46"/>
      <c r="J184" s="47"/>
      <c r="K184" s="107"/>
      <c r="L184" s="108"/>
      <c r="M184" s="108"/>
    </row>
    <row r="185" spans="1:13" ht="12.75" customHeight="1" x14ac:dyDescent="0.25">
      <c r="B185" s="54" t="s">
        <v>92</v>
      </c>
      <c r="C185" s="41"/>
      <c r="D185" s="42"/>
      <c r="E185" s="43"/>
      <c r="F185" s="44"/>
      <c r="G185" s="45"/>
      <c r="H185" s="45"/>
      <c r="I185" s="46"/>
      <c r="J185" s="47"/>
      <c r="K185" s="107"/>
      <c r="L185" s="108"/>
      <c r="M185" s="108"/>
    </row>
    <row r="186" spans="1:13" ht="12.75" customHeight="1" x14ac:dyDescent="0.25">
      <c r="B186" s="54" t="s">
        <v>93</v>
      </c>
      <c r="C186" s="41"/>
      <c r="D186" s="42"/>
      <c r="E186" s="43"/>
      <c r="F186" s="44"/>
      <c r="G186" s="45"/>
      <c r="H186" s="45"/>
      <c r="I186" s="46"/>
      <c r="J186" s="47"/>
      <c r="K186" s="107"/>
      <c r="L186" s="108"/>
      <c r="M186" s="108"/>
    </row>
    <row r="187" spans="1:13" ht="12.75" customHeight="1" x14ac:dyDescent="0.25">
      <c r="B187" s="54" t="s">
        <v>94</v>
      </c>
      <c r="C187" s="41"/>
      <c r="D187" s="42"/>
      <c r="E187" s="43"/>
      <c r="F187" s="44"/>
      <c r="G187" s="45"/>
      <c r="H187" s="45"/>
      <c r="I187" s="46"/>
      <c r="J187" s="47"/>
      <c r="K187" s="107"/>
      <c r="L187" s="108"/>
      <c r="M187" s="108"/>
    </row>
    <row r="188" spans="1:13" ht="12.75" customHeight="1" x14ac:dyDescent="0.25">
      <c r="B188" s="54" t="s">
        <v>95</v>
      </c>
      <c r="C188" s="41"/>
      <c r="D188" s="42"/>
      <c r="E188" s="43"/>
      <c r="F188" s="44"/>
      <c r="G188" s="45"/>
      <c r="H188" s="45"/>
      <c r="I188" s="46"/>
      <c r="J188" s="47"/>
      <c r="K188" s="107"/>
      <c r="L188" s="108"/>
      <c r="M188" s="108"/>
    </row>
    <row r="189" spans="1:13" ht="12.75" customHeight="1" x14ac:dyDescent="0.25">
      <c r="B189" s="54" t="s">
        <v>96</v>
      </c>
      <c r="C189" s="41"/>
      <c r="D189" s="42"/>
      <c r="E189" s="43"/>
      <c r="F189" s="44"/>
      <c r="G189" s="45"/>
      <c r="H189" s="45"/>
      <c r="I189" s="46"/>
      <c r="J189" s="47"/>
      <c r="K189" s="107"/>
      <c r="L189" s="108"/>
      <c r="M189" s="108"/>
    </row>
    <row r="190" spans="1:13" ht="12.75" customHeight="1" x14ac:dyDescent="0.25">
      <c r="A190" s="55"/>
      <c r="B190" s="54" t="s">
        <v>97</v>
      </c>
      <c r="C190" s="41"/>
      <c r="D190" s="42"/>
      <c r="E190" s="43"/>
      <c r="F190" s="44"/>
      <c r="G190" s="45"/>
      <c r="H190" s="45"/>
      <c r="I190" s="46"/>
      <c r="J190" s="47"/>
      <c r="K190" s="107"/>
      <c r="L190" s="108"/>
      <c r="M190" s="108"/>
    </row>
    <row r="191" spans="1:13" ht="12.75" customHeight="1" x14ac:dyDescent="0.25">
      <c r="B191" s="54" t="s">
        <v>98</v>
      </c>
      <c r="C191" s="129"/>
      <c r="D191" s="129"/>
      <c r="E191" s="129"/>
      <c r="F191" s="129"/>
      <c r="G191" s="129"/>
      <c r="H191" s="129"/>
      <c r="I191" s="129"/>
      <c r="J191" s="129"/>
      <c r="K191" s="129"/>
      <c r="L191" s="129"/>
      <c r="M191" s="129"/>
    </row>
    <row r="192" spans="1:13" ht="12.75" customHeight="1" x14ac:dyDescent="0.25">
      <c r="B192" s="54"/>
      <c r="C192" s="129"/>
      <c r="D192" s="129"/>
      <c r="E192" s="129"/>
      <c r="F192" s="129"/>
      <c r="G192" s="129"/>
      <c r="H192" s="129"/>
      <c r="I192" s="129"/>
      <c r="J192" s="129"/>
      <c r="K192" s="129"/>
      <c r="L192" s="129"/>
      <c r="M192" s="129"/>
    </row>
    <row r="193" spans="1:13" ht="12.75" customHeight="1" x14ac:dyDescent="0.25">
      <c r="A193" s="57" t="s">
        <v>34</v>
      </c>
      <c r="B193" s="8"/>
      <c r="C193" s="41"/>
      <c r="D193" s="42"/>
      <c r="E193" s="43"/>
      <c r="F193" s="44"/>
      <c r="G193" s="45"/>
      <c r="H193" s="45"/>
      <c r="I193" s="46"/>
      <c r="J193" s="47"/>
      <c r="K193" s="47"/>
      <c r="L193" s="52"/>
      <c r="M193" s="47"/>
    </row>
    <row r="194" spans="1:13" ht="12.75" customHeight="1" x14ac:dyDescent="0.25">
      <c r="A194" s="57" t="s">
        <v>35</v>
      </c>
      <c r="B194" s="8"/>
      <c r="C194" s="41"/>
      <c r="D194" s="42"/>
      <c r="E194" s="43"/>
      <c r="F194" s="44"/>
      <c r="G194" s="45"/>
      <c r="H194" s="45"/>
      <c r="I194" s="46"/>
      <c r="J194" s="47"/>
      <c r="K194" s="47"/>
      <c r="L194" s="52"/>
      <c r="M194" s="47"/>
    </row>
    <row r="195" spans="1:13" ht="12.75" customHeight="1" x14ac:dyDescent="0.25">
      <c r="A195" s="56"/>
      <c r="B195" s="8"/>
      <c r="C195" s="41"/>
      <c r="D195" s="42"/>
      <c r="E195" s="43"/>
      <c r="F195" s="44"/>
      <c r="G195" s="45"/>
      <c r="H195" s="45"/>
      <c r="I195" s="46"/>
      <c r="J195" s="47"/>
      <c r="K195" s="47"/>
      <c r="L195" s="52"/>
      <c r="M195" s="47"/>
    </row>
    <row r="196" spans="1:13" ht="12.75" customHeight="1" x14ac:dyDescent="0.25">
      <c r="A196" s="56"/>
      <c r="B196" s="8"/>
      <c r="C196" s="41"/>
      <c r="D196" s="42"/>
      <c r="E196" s="43"/>
      <c r="F196" s="44"/>
      <c r="G196" s="45"/>
      <c r="H196" s="45"/>
      <c r="I196" s="46"/>
      <c r="J196" s="47"/>
      <c r="K196" s="47"/>
      <c r="L196" s="52"/>
      <c r="M196" s="47"/>
    </row>
    <row r="197" spans="1:13" ht="12.75" customHeight="1" x14ac:dyDescent="0.25">
      <c r="A197" s="56"/>
      <c r="B197" s="8"/>
      <c r="C197" s="41"/>
      <c r="D197" s="42"/>
      <c r="E197" s="43"/>
      <c r="F197" s="44"/>
      <c r="G197" s="45"/>
      <c r="H197" s="45"/>
      <c r="I197" s="46"/>
      <c r="J197" s="47"/>
      <c r="K197" s="47"/>
      <c r="L197" s="52"/>
      <c r="M197" s="47"/>
    </row>
    <row r="198" spans="1:13" ht="12.75" customHeight="1" x14ac:dyDescent="0.25">
      <c r="A198" s="56"/>
      <c r="B198" s="8"/>
      <c r="C198" s="41"/>
      <c r="D198" s="42"/>
      <c r="E198" s="43"/>
      <c r="F198" s="44"/>
      <c r="G198" s="45"/>
      <c r="H198" s="45"/>
      <c r="I198" s="46"/>
      <c r="J198" s="47"/>
      <c r="K198" s="47"/>
      <c r="L198" s="52"/>
      <c r="M198" s="47"/>
    </row>
    <row r="199" spans="1:13" ht="12.75" customHeight="1" x14ac:dyDescent="0.25">
      <c r="A199" s="56"/>
      <c r="B199" s="8"/>
      <c r="C199" s="41"/>
      <c r="D199" s="42"/>
      <c r="E199" s="43"/>
      <c r="F199" s="44"/>
      <c r="G199" s="45"/>
      <c r="H199" s="45"/>
      <c r="I199" s="46"/>
      <c r="J199" s="47"/>
      <c r="K199" s="47"/>
      <c r="L199" s="52"/>
      <c r="M199" s="47"/>
    </row>
    <row r="200" spans="1:13" ht="12.75" customHeight="1" x14ac:dyDescent="0.25">
      <c r="A200" s="56"/>
      <c r="B200" s="8"/>
      <c r="C200" s="41"/>
      <c r="D200" s="42"/>
      <c r="E200" s="43"/>
      <c r="F200" s="44"/>
      <c r="G200" s="45"/>
      <c r="H200" s="45"/>
      <c r="I200" s="46"/>
      <c r="J200" s="47"/>
      <c r="K200" s="47"/>
      <c r="L200" s="52"/>
      <c r="M200" s="47"/>
    </row>
    <row r="201" spans="1:13" ht="12.75" customHeight="1" x14ac:dyDescent="0.25">
      <c r="A201" s="56"/>
      <c r="B201" s="8"/>
      <c r="C201" s="41"/>
      <c r="D201" s="42"/>
      <c r="E201" s="43"/>
      <c r="F201" s="44"/>
      <c r="G201" s="45"/>
      <c r="H201" s="45"/>
      <c r="I201" s="46"/>
      <c r="J201" s="47"/>
      <c r="K201" s="47"/>
      <c r="L201" s="52"/>
      <c r="M201" s="47"/>
    </row>
    <row r="202" spans="1:13" ht="12.75" customHeight="1" x14ac:dyDescent="0.25">
      <c r="A202" s="56"/>
      <c r="B202" s="8"/>
      <c r="C202" s="41"/>
      <c r="D202" s="42"/>
      <c r="E202" s="43"/>
      <c r="F202" s="44"/>
      <c r="G202" s="45"/>
      <c r="H202" s="45"/>
      <c r="I202" s="46"/>
      <c r="J202" s="47"/>
      <c r="K202" s="47"/>
      <c r="L202" s="52"/>
      <c r="M202" s="47"/>
    </row>
    <row r="203" spans="1:13" ht="12.75" customHeight="1" thickBot="1" x14ac:dyDescent="0.3">
      <c r="A203" s="56"/>
      <c r="B203" s="8"/>
      <c r="C203" s="41"/>
      <c r="D203" s="42"/>
      <c r="E203" s="43"/>
      <c r="F203" s="44"/>
      <c r="G203" s="45"/>
      <c r="H203" s="45"/>
      <c r="I203" s="46"/>
      <c r="J203" s="47"/>
      <c r="K203" s="47"/>
      <c r="L203" s="52"/>
      <c r="M203" s="47"/>
    </row>
    <row r="204" spans="1:13" s="8" customFormat="1" ht="15.75" customHeight="1" thickBot="1" x14ac:dyDescent="0.3">
      <c r="A204" s="4" t="s">
        <v>99</v>
      </c>
      <c r="B204" s="5"/>
      <c r="C204" s="5"/>
      <c r="D204" s="5"/>
      <c r="E204" s="5"/>
      <c r="F204" s="5"/>
      <c r="G204" s="5"/>
      <c r="H204" s="5"/>
      <c r="I204" s="5"/>
      <c r="J204" s="5"/>
      <c r="K204" s="5"/>
      <c r="L204" s="5"/>
      <c r="M204" s="7"/>
    </row>
    <row r="205" spans="1:13" ht="34.5" thickBot="1" x14ac:dyDescent="0.3">
      <c r="A205" s="9" t="s">
        <v>3</v>
      </c>
      <c r="B205" s="10" t="s">
        <v>4</v>
      </c>
      <c r="C205" s="10" t="s">
        <v>5</v>
      </c>
      <c r="D205" s="11" t="s">
        <v>6</v>
      </c>
      <c r="E205" s="11" t="s">
        <v>59</v>
      </c>
      <c r="F205" s="11" t="s">
        <v>60</v>
      </c>
      <c r="G205" s="11" t="s">
        <v>9</v>
      </c>
      <c r="H205" s="11" t="s">
        <v>10</v>
      </c>
      <c r="I205" s="11" t="s">
        <v>61</v>
      </c>
      <c r="J205" s="13" t="s">
        <v>62</v>
      </c>
      <c r="K205" s="13" t="s">
        <v>13</v>
      </c>
      <c r="L205" s="13" t="s">
        <v>14</v>
      </c>
      <c r="M205" s="14" t="s">
        <v>15</v>
      </c>
    </row>
    <row r="206" spans="1:13" ht="14.25" customHeight="1" thickBot="1" x14ac:dyDescent="0.3">
      <c r="A206" s="130" t="s">
        <v>100</v>
      </c>
      <c r="B206" s="131"/>
      <c r="C206" s="131"/>
      <c r="D206" s="131"/>
      <c r="E206" s="131"/>
      <c r="F206" s="131"/>
      <c r="G206" s="131"/>
      <c r="H206" s="131"/>
      <c r="I206" s="131"/>
      <c r="J206" s="131"/>
      <c r="K206" s="131"/>
      <c r="L206" s="131"/>
      <c r="M206" s="132"/>
    </row>
    <row r="207" spans="1:13" s="8" customFormat="1" ht="19.5" x14ac:dyDescent="0.25">
      <c r="A207" s="15">
        <v>1</v>
      </c>
      <c r="B207" s="133" t="s">
        <v>101</v>
      </c>
      <c r="C207" s="17" t="s">
        <v>64</v>
      </c>
      <c r="D207" s="18">
        <v>6.5</v>
      </c>
      <c r="E207" s="64" t="s">
        <v>65</v>
      </c>
      <c r="F207" s="20">
        <v>75</v>
      </c>
      <c r="G207" s="21"/>
      <c r="H207" s="134"/>
      <c r="I207" s="127"/>
      <c r="J207" s="112">
        <f>I207*K207+I207</f>
        <v>0</v>
      </c>
      <c r="K207" s="65"/>
      <c r="L207" s="23">
        <f>I207*F207</f>
        <v>0</v>
      </c>
      <c r="M207" s="23">
        <f>L207*K207+L207</f>
        <v>0</v>
      </c>
    </row>
    <row r="208" spans="1:13" s="8" customFormat="1" ht="20.25" thickBot="1" x14ac:dyDescent="0.3">
      <c r="A208" s="135">
        <v>2</v>
      </c>
      <c r="B208" s="136" t="s">
        <v>101</v>
      </c>
      <c r="C208" s="137" t="s">
        <v>64</v>
      </c>
      <c r="D208" s="138">
        <v>7</v>
      </c>
      <c r="E208" s="139" t="s">
        <v>65</v>
      </c>
      <c r="F208" s="140">
        <v>250</v>
      </c>
      <c r="G208" s="141"/>
      <c r="H208" s="142"/>
      <c r="I208" s="143"/>
      <c r="J208" s="144">
        <f>I208*K208+I208</f>
        <v>0</v>
      </c>
      <c r="K208" s="74"/>
      <c r="L208" s="75">
        <f>I208*F208</f>
        <v>0</v>
      </c>
      <c r="M208" s="75">
        <f>L208*K208+L208</f>
        <v>0</v>
      </c>
    </row>
    <row r="209" spans="1:13" s="8" customFormat="1" ht="15" customHeight="1" thickBot="1" x14ac:dyDescent="0.3">
      <c r="A209" s="130" t="s">
        <v>102</v>
      </c>
      <c r="B209" s="131"/>
      <c r="C209" s="131"/>
      <c r="D209" s="131"/>
      <c r="E209" s="131"/>
      <c r="F209" s="131"/>
      <c r="G209" s="131"/>
      <c r="H209" s="131"/>
      <c r="I209" s="131"/>
      <c r="J209" s="131"/>
      <c r="K209" s="131"/>
      <c r="L209" s="131"/>
      <c r="M209" s="132"/>
    </row>
    <row r="210" spans="1:13" s="8" customFormat="1" ht="19.5" x14ac:dyDescent="0.25">
      <c r="A210" s="15">
        <v>1</v>
      </c>
      <c r="B210" s="133" t="s">
        <v>103</v>
      </c>
      <c r="C210" s="17" t="s">
        <v>64</v>
      </c>
      <c r="D210" s="18">
        <v>6.5</v>
      </c>
      <c r="E210" s="64" t="s">
        <v>65</v>
      </c>
      <c r="F210" s="20">
        <v>52</v>
      </c>
      <c r="G210" s="21"/>
      <c r="H210" s="96"/>
      <c r="I210" s="127"/>
      <c r="J210" s="112">
        <f>I210*K210+I210</f>
        <v>0</v>
      </c>
      <c r="K210" s="65"/>
      <c r="L210" s="23">
        <f>I210*F210</f>
        <v>0</v>
      </c>
      <c r="M210" s="23">
        <f>L210*K210+L210</f>
        <v>0</v>
      </c>
    </row>
    <row r="211" spans="1:13" s="8" customFormat="1" ht="19.5" x14ac:dyDescent="0.25">
      <c r="A211" s="26">
        <v>2</v>
      </c>
      <c r="B211" s="145" t="s">
        <v>103</v>
      </c>
      <c r="C211" s="28" t="s">
        <v>64</v>
      </c>
      <c r="D211" s="29">
        <v>7</v>
      </c>
      <c r="E211" s="69" t="s">
        <v>65</v>
      </c>
      <c r="F211" s="31">
        <v>45</v>
      </c>
      <c r="G211" s="32"/>
      <c r="H211" s="100"/>
      <c r="I211" s="128"/>
      <c r="J211" s="115">
        <f>I211*K211+I211</f>
        <v>0</v>
      </c>
      <c r="K211" s="70"/>
      <c r="L211" s="34">
        <f>I211*F211</f>
        <v>0</v>
      </c>
      <c r="M211" s="34">
        <f>L211*K211+L211</f>
        <v>0</v>
      </c>
    </row>
    <row r="212" spans="1:13" s="8" customFormat="1" ht="19.5" x14ac:dyDescent="0.25">
      <c r="A212" s="26">
        <v>3</v>
      </c>
      <c r="B212" s="145" t="s">
        <v>103</v>
      </c>
      <c r="C212" s="28" t="s">
        <v>64</v>
      </c>
      <c r="D212" s="29">
        <v>7.5</v>
      </c>
      <c r="E212" s="69" t="s">
        <v>65</v>
      </c>
      <c r="F212" s="31">
        <v>45</v>
      </c>
      <c r="G212" s="32"/>
      <c r="H212" s="100"/>
      <c r="I212" s="128"/>
      <c r="J212" s="115">
        <f>I212*K212+I212</f>
        <v>0</v>
      </c>
      <c r="K212" s="70"/>
      <c r="L212" s="34">
        <f>I212*F212</f>
        <v>0</v>
      </c>
      <c r="M212" s="34">
        <f>L212*K212+L212</f>
        <v>0</v>
      </c>
    </row>
    <row r="213" spans="1:13" s="8" customFormat="1" ht="20.25" thickBot="1" x14ac:dyDescent="0.3">
      <c r="A213" s="26">
        <v>4</v>
      </c>
      <c r="B213" s="145" t="s">
        <v>103</v>
      </c>
      <c r="C213" s="28" t="s">
        <v>64</v>
      </c>
      <c r="D213" s="29">
        <v>8</v>
      </c>
      <c r="E213" s="69" t="s">
        <v>65</v>
      </c>
      <c r="F213" s="31">
        <v>38</v>
      </c>
      <c r="G213" s="32"/>
      <c r="H213" s="100"/>
      <c r="I213" s="128"/>
      <c r="J213" s="115">
        <f>I213*K213+I213</f>
        <v>0</v>
      </c>
      <c r="K213" s="74"/>
      <c r="L213" s="75">
        <f>I213*F213</f>
        <v>0</v>
      </c>
      <c r="M213" s="75">
        <f>L213*K213+L213</f>
        <v>0</v>
      </c>
    </row>
    <row r="214" spans="1:13" ht="15.75" thickBot="1" x14ac:dyDescent="0.3">
      <c r="A214" s="39"/>
      <c r="B214" s="40"/>
      <c r="C214" s="41"/>
      <c r="D214" s="42"/>
      <c r="E214" s="43"/>
      <c r="F214" s="44"/>
      <c r="G214" s="45"/>
      <c r="H214" s="45"/>
      <c r="I214" s="46"/>
      <c r="J214" s="47"/>
      <c r="K214" s="48" t="s">
        <v>25</v>
      </c>
      <c r="L214" s="106">
        <f>SUM(L207:L213)</f>
        <v>0</v>
      </c>
      <c r="M214" s="106">
        <f>SUM(M207:M213)</f>
        <v>0</v>
      </c>
    </row>
    <row r="215" spans="1:13" x14ac:dyDescent="0.25">
      <c r="A215" s="51" t="s">
        <v>104</v>
      </c>
      <c r="C215" s="41"/>
      <c r="D215" s="42"/>
      <c r="E215" s="43"/>
      <c r="F215" s="44"/>
      <c r="G215" s="45"/>
      <c r="H215" s="45"/>
      <c r="I215" s="46"/>
      <c r="J215" s="47"/>
      <c r="K215" s="107"/>
      <c r="L215" s="108"/>
      <c r="M215" s="108"/>
    </row>
    <row r="216" spans="1:13" x14ac:dyDescent="0.25">
      <c r="B216" s="54" t="s">
        <v>105</v>
      </c>
      <c r="C216" s="41"/>
      <c r="D216" s="42"/>
      <c r="E216" s="43"/>
      <c r="F216" s="44"/>
      <c r="G216" s="45"/>
      <c r="H216" s="45"/>
      <c r="I216" s="46"/>
      <c r="J216" s="47"/>
      <c r="K216" s="107"/>
      <c r="L216" s="108"/>
      <c r="M216" s="108"/>
    </row>
    <row r="217" spans="1:13" x14ac:dyDescent="0.25">
      <c r="B217" s="54" t="s">
        <v>28</v>
      </c>
      <c r="C217" s="41"/>
      <c r="D217" s="42"/>
      <c r="E217" s="43"/>
      <c r="F217" s="44"/>
      <c r="G217" s="45"/>
      <c r="H217" s="45"/>
      <c r="I217" s="46"/>
      <c r="J217" s="47"/>
      <c r="K217" s="107"/>
      <c r="L217" s="108"/>
      <c r="M217" s="108"/>
    </row>
    <row r="218" spans="1:13" x14ac:dyDescent="0.25">
      <c r="A218" s="55"/>
      <c r="B218" s="54" t="s">
        <v>45</v>
      </c>
      <c r="C218" s="41"/>
      <c r="D218" s="42"/>
      <c r="E218" s="43"/>
      <c r="F218" s="44"/>
      <c r="G218" s="45"/>
      <c r="H218" s="45"/>
      <c r="I218" s="46"/>
      <c r="J218" s="47"/>
      <c r="K218" s="107"/>
      <c r="L218" s="108"/>
      <c r="M218" s="108"/>
    </row>
    <row r="219" spans="1:13" x14ac:dyDescent="0.25">
      <c r="A219" s="55"/>
      <c r="B219" s="54" t="s">
        <v>106</v>
      </c>
      <c r="C219" s="41"/>
      <c r="D219" s="42"/>
      <c r="E219" s="43"/>
      <c r="F219" s="44"/>
      <c r="G219" s="45"/>
      <c r="H219" s="45"/>
      <c r="I219" s="46"/>
      <c r="J219" s="47"/>
      <c r="K219" s="107"/>
      <c r="L219" s="108"/>
      <c r="M219" s="108"/>
    </row>
    <row r="220" spans="1:13" x14ac:dyDescent="0.25">
      <c r="A220" s="55"/>
      <c r="B220" s="54" t="s">
        <v>84</v>
      </c>
      <c r="C220" s="41"/>
      <c r="D220" s="42"/>
      <c r="E220" s="43"/>
      <c r="F220" s="44"/>
      <c r="G220" s="45"/>
      <c r="H220" s="45"/>
      <c r="I220" s="46"/>
      <c r="J220" s="47"/>
      <c r="K220" s="107"/>
      <c r="L220" s="108"/>
      <c r="M220" s="108"/>
    </row>
    <row r="221" spans="1:13" x14ac:dyDescent="0.25">
      <c r="A221" s="55"/>
      <c r="B221" s="54" t="s">
        <v>107</v>
      </c>
      <c r="C221" s="41"/>
      <c r="D221" s="42"/>
      <c r="E221" s="43"/>
      <c r="F221" s="44"/>
      <c r="G221" s="45"/>
      <c r="H221" s="45"/>
      <c r="I221" s="46"/>
      <c r="J221" s="47"/>
      <c r="K221" s="107"/>
      <c r="L221" s="108"/>
      <c r="M221" s="108"/>
    </row>
    <row r="222" spans="1:13" ht="14.25" customHeight="1" x14ac:dyDescent="0.25">
      <c r="B222" s="54" t="s">
        <v>108</v>
      </c>
      <c r="C222" s="129"/>
      <c r="D222" s="129"/>
      <c r="E222" s="129"/>
      <c r="F222" s="129"/>
      <c r="G222" s="129"/>
      <c r="H222" s="129"/>
      <c r="I222" s="129"/>
      <c r="J222" s="129"/>
      <c r="K222" s="129"/>
      <c r="L222" s="129"/>
      <c r="M222" s="129"/>
    </row>
    <row r="223" spans="1:13" ht="5.25" hidden="1" customHeight="1" x14ac:dyDescent="0.25">
      <c r="B223" s="54" t="s">
        <v>109</v>
      </c>
      <c r="C223" s="129"/>
      <c r="D223" s="129"/>
      <c r="E223" s="129"/>
      <c r="F223" s="129"/>
      <c r="G223" s="129"/>
      <c r="H223" s="129"/>
      <c r="I223" s="129"/>
      <c r="J223" s="129"/>
      <c r="K223" s="129"/>
      <c r="L223" s="129"/>
      <c r="M223" s="129"/>
    </row>
    <row r="224" spans="1:13" x14ac:dyDescent="0.25">
      <c r="A224" s="51" t="s">
        <v>110</v>
      </c>
      <c r="C224" s="41"/>
      <c r="D224" s="42"/>
      <c r="E224" s="43"/>
      <c r="F224" s="44"/>
      <c r="G224" s="45"/>
      <c r="H224" s="45"/>
      <c r="I224" s="46"/>
      <c r="J224" s="47"/>
      <c r="K224" s="107"/>
      <c r="L224" s="108"/>
      <c r="M224" s="108"/>
    </row>
    <row r="225" spans="1:13" x14ac:dyDescent="0.25">
      <c r="B225" s="54" t="s">
        <v>111</v>
      </c>
      <c r="C225" s="41"/>
      <c r="D225" s="42"/>
      <c r="E225" s="43"/>
      <c r="F225" s="44"/>
      <c r="G225" s="45"/>
      <c r="H225" s="45"/>
      <c r="I225" s="46"/>
      <c r="J225" s="47"/>
      <c r="K225" s="107"/>
      <c r="L225" s="108"/>
      <c r="M225" s="108"/>
    </row>
    <row r="226" spans="1:13" x14ac:dyDescent="0.25">
      <c r="B226" s="54" t="s">
        <v>28</v>
      </c>
      <c r="C226" s="41"/>
      <c r="D226" s="42"/>
      <c r="E226" s="43"/>
      <c r="F226" s="44"/>
      <c r="G226" s="45"/>
      <c r="H226" s="45"/>
      <c r="I226" s="46"/>
      <c r="J226" s="47"/>
      <c r="K226" s="107"/>
      <c r="L226" s="108"/>
      <c r="M226" s="108"/>
    </row>
    <row r="227" spans="1:13" x14ac:dyDescent="0.25">
      <c r="A227" s="55"/>
      <c r="B227" s="54" t="s">
        <v>45</v>
      </c>
      <c r="C227" s="41"/>
      <c r="D227" s="42"/>
      <c r="E227" s="43"/>
      <c r="F227" s="44"/>
      <c r="G227" s="45"/>
      <c r="H227" s="45"/>
      <c r="I227" s="46"/>
      <c r="J227" s="47"/>
      <c r="K227" s="107"/>
      <c r="L227" s="108"/>
      <c r="M227" s="108"/>
    </row>
    <row r="228" spans="1:13" x14ac:dyDescent="0.25">
      <c r="A228" s="55"/>
      <c r="B228" s="54" t="s">
        <v>112</v>
      </c>
      <c r="C228" s="41"/>
      <c r="D228" s="42"/>
      <c r="E228" s="43"/>
      <c r="F228" s="44"/>
      <c r="G228" s="45"/>
      <c r="H228" s="45"/>
      <c r="I228" s="46"/>
      <c r="J228" s="47"/>
      <c r="K228" s="107"/>
      <c r="L228" s="108"/>
      <c r="M228" s="108"/>
    </row>
    <row r="229" spans="1:13" x14ac:dyDescent="0.25">
      <c r="A229" s="55"/>
      <c r="B229" s="54" t="s">
        <v>84</v>
      </c>
      <c r="C229" s="41"/>
      <c r="D229" s="42"/>
      <c r="E229" s="43"/>
      <c r="F229" s="44"/>
      <c r="G229" s="45"/>
      <c r="H229" s="45"/>
      <c r="I229" s="46"/>
      <c r="J229" s="47"/>
      <c r="K229" s="107"/>
      <c r="L229" s="108"/>
      <c r="M229" s="108"/>
    </row>
    <row r="230" spans="1:13" x14ac:dyDescent="0.25">
      <c r="A230" s="55"/>
      <c r="B230" s="54" t="s">
        <v>113</v>
      </c>
      <c r="C230" s="41"/>
      <c r="D230" s="42"/>
      <c r="E230" s="43"/>
      <c r="F230" s="44"/>
      <c r="G230" s="45"/>
      <c r="H230" s="45"/>
      <c r="I230" s="46"/>
      <c r="J230" s="47"/>
      <c r="K230" s="107"/>
      <c r="L230" s="108"/>
      <c r="M230" s="108"/>
    </row>
    <row r="231" spans="1:13" x14ac:dyDescent="0.25">
      <c r="B231" s="54" t="s">
        <v>114</v>
      </c>
      <c r="C231" s="129"/>
      <c r="D231" s="129"/>
      <c r="E231" s="129"/>
      <c r="F231" s="129"/>
      <c r="G231" s="129"/>
      <c r="H231" s="129"/>
      <c r="I231" s="129"/>
      <c r="J231" s="129"/>
      <c r="K231" s="129"/>
      <c r="L231" s="129"/>
      <c r="M231" s="129"/>
    </row>
    <row r="232" spans="1:13" x14ac:dyDescent="0.25">
      <c r="B232" s="54" t="s">
        <v>115</v>
      </c>
      <c r="C232" s="129"/>
      <c r="D232" s="129"/>
      <c r="E232" s="129"/>
      <c r="F232" s="129"/>
      <c r="G232" s="129"/>
      <c r="H232" s="129"/>
      <c r="I232" s="129"/>
      <c r="J232" s="129"/>
      <c r="K232" s="129"/>
      <c r="L232" s="129"/>
      <c r="M232" s="129"/>
    </row>
    <row r="233" spans="1:13" ht="17.25" customHeight="1" x14ac:dyDescent="0.25">
      <c r="A233" s="57" t="s">
        <v>34</v>
      </c>
      <c r="B233" s="54"/>
      <c r="C233" s="129"/>
      <c r="D233" s="129"/>
      <c r="E233" s="129"/>
      <c r="F233" s="129"/>
      <c r="G233" s="129"/>
      <c r="H233" s="129"/>
      <c r="I233" s="129"/>
      <c r="J233" s="129"/>
      <c r="K233" s="129"/>
      <c r="L233" s="129"/>
      <c r="M233" s="129"/>
    </row>
    <row r="234" spans="1:13" x14ac:dyDescent="0.25">
      <c r="A234" s="57" t="s">
        <v>35</v>
      </c>
      <c r="B234" s="8"/>
      <c r="C234" s="41"/>
      <c r="D234" s="42"/>
      <c r="E234" s="129"/>
      <c r="F234" s="129"/>
      <c r="G234" s="129"/>
      <c r="H234" s="129"/>
      <c r="J234" s="129"/>
      <c r="K234" s="129"/>
      <c r="L234" s="129"/>
      <c r="M234" s="129"/>
    </row>
    <row r="235" spans="1:13" ht="15.75" thickBot="1" x14ac:dyDescent="0.3">
      <c r="A235" s="57"/>
      <c r="B235" s="8"/>
      <c r="C235" s="41"/>
      <c r="D235" s="42"/>
      <c r="E235" s="129"/>
      <c r="F235" s="129"/>
      <c r="G235" s="129"/>
      <c r="H235" s="129"/>
      <c r="I235" s="55"/>
      <c r="J235" s="129"/>
      <c r="K235" s="129"/>
      <c r="L235" s="129"/>
      <c r="M235" s="129"/>
    </row>
    <row r="236" spans="1:13" ht="18" customHeight="1" thickBot="1" x14ac:dyDescent="0.3">
      <c r="A236" s="4" t="s">
        <v>116</v>
      </c>
      <c r="B236" s="5"/>
      <c r="C236" s="5"/>
      <c r="D236" s="5"/>
      <c r="E236" s="5"/>
      <c r="F236" s="5"/>
      <c r="G236" s="5"/>
      <c r="H236" s="5"/>
      <c r="I236" s="5"/>
      <c r="J236" s="5"/>
      <c r="K236" s="5"/>
      <c r="L236" s="5"/>
      <c r="M236" s="7"/>
    </row>
    <row r="237" spans="1:13" ht="34.5" thickBot="1" x14ac:dyDescent="0.3">
      <c r="A237" s="9" t="s">
        <v>3</v>
      </c>
      <c r="B237" s="10" t="s">
        <v>4</v>
      </c>
      <c r="C237" s="10" t="s">
        <v>5</v>
      </c>
      <c r="D237" s="11" t="s">
        <v>6</v>
      </c>
      <c r="E237" s="11" t="s">
        <v>117</v>
      </c>
      <c r="F237" s="11" t="s">
        <v>118</v>
      </c>
      <c r="G237" s="11" t="s">
        <v>9</v>
      </c>
      <c r="H237" s="11" t="s">
        <v>10</v>
      </c>
      <c r="I237" s="11" t="s">
        <v>119</v>
      </c>
      <c r="J237" s="13" t="s">
        <v>120</v>
      </c>
      <c r="K237" s="13" t="s">
        <v>13</v>
      </c>
      <c r="L237" s="13" t="s">
        <v>14</v>
      </c>
      <c r="M237" s="14" t="s">
        <v>15</v>
      </c>
    </row>
    <row r="238" spans="1:13" ht="18" customHeight="1" thickBot="1" x14ac:dyDescent="0.3">
      <c r="A238" s="4" t="s">
        <v>121</v>
      </c>
      <c r="B238" s="5"/>
      <c r="C238" s="5"/>
      <c r="D238" s="5"/>
      <c r="E238" s="5"/>
      <c r="F238" s="5"/>
      <c r="G238" s="5"/>
      <c r="H238" s="5"/>
      <c r="I238" s="5"/>
      <c r="J238" s="5"/>
      <c r="K238" s="5"/>
      <c r="L238" s="5"/>
      <c r="M238" s="7"/>
    </row>
    <row r="239" spans="1:13" ht="54.75" customHeight="1" x14ac:dyDescent="0.25">
      <c r="A239" s="15">
        <v>1</v>
      </c>
      <c r="B239" s="146" t="s">
        <v>122</v>
      </c>
      <c r="C239" s="147" t="s">
        <v>123</v>
      </c>
      <c r="D239" s="18">
        <v>6.5</v>
      </c>
      <c r="E239" s="64" t="s">
        <v>124</v>
      </c>
      <c r="F239" s="20">
        <v>15</v>
      </c>
      <c r="G239" s="21"/>
      <c r="H239" s="96"/>
      <c r="I239" s="127"/>
      <c r="J239" s="113">
        <f>I239*K239+I239</f>
        <v>0</v>
      </c>
      <c r="K239" s="24"/>
      <c r="L239" s="25">
        <f>I239*F239</f>
        <v>0</v>
      </c>
      <c r="M239" s="25">
        <f>L239*K239+L239</f>
        <v>0</v>
      </c>
    </row>
    <row r="240" spans="1:13" ht="53.25" customHeight="1" x14ac:dyDescent="0.25">
      <c r="A240" s="26">
        <v>2</v>
      </c>
      <c r="B240" s="148"/>
      <c r="C240" s="149" t="s">
        <v>123</v>
      </c>
      <c r="D240" s="29">
        <v>7</v>
      </c>
      <c r="E240" s="69" t="s">
        <v>124</v>
      </c>
      <c r="F240" s="31">
        <v>15</v>
      </c>
      <c r="G240" s="32"/>
      <c r="H240" s="100"/>
      <c r="I240" s="128"/>
      <c r="J240" s="116">
        <f>I240*K240+I240</f>
        <v>0</v>
      </c>
      <c r="K240" s="35"/>
      <c r="L240" s="36">
        <f>I240*F240</f>
        <v>0</v>
      </c>
      <c r="M240" s="36">
        <f>L240*K240+L240</f>
        <v>0</v>
      </c>
    </row>
    <row r="241" spans="1:13" ht="42" customHeight="1" x14ac:dyDescent="0.25">
      <c r="A241" s="26">
        <v>3</v>
      </c>
      <c r="B241" s="148"/>
      <c r="C241" s="149" t="s">
        <v>123</v>
      </c>
      <c r="D241" s="29">
        <v>7.5</v>
      </c>
      <c r="E241" s="69" t="s">
        <v>124</v>
      </c>
      <c r="F241" s="31">
        <v>15</v>
      </c>
      <c r="G241" s="32"/>
      <c r="H241" s="100"/>
      <c r="I241" s="128"/>
      <c r="J241" s="116">
        <f>I241*K241+I241</f>
        <v>0</v>
      </c>
      <c r="K241" s="35"/>
      <c r="L241" s="36">
        <f>I241*F241</f>
        <v>0</v>
      </c>
      <c r="M241" s="36">
        <f>L241*K241+L241</f>
        <v>0</v>
      </c>
    </row>
    <row r="242" spans="1:13" ht="66" customHeight="1" thickBot="1" x14ac:dyDescent="0.3">
      <c r="A242" s="135">
        <v>4</v>
      </c>
      <c r="B242" s="150"/>
      <c r="C242" s="151" t="s">
        <v>123</v>
      </c>
      <c r="D242" s="138">
        <v>8</v>
      </c>
      <c r="E242" s="139" t="s">
        <v>124</v>
      </c>
      <c r="F242" s="140">
        <v>15</v>
      </c>
      <c r="G242" s="141"/>
      <c r="H242" s="152"/>
      <c r="I242" s="143"/>
      <c r="J242" s="153">
        <f>I242*K242+I242</f>
        <v>0</v>
      </c>
      <c r="K242" s="37"/>
      <c r="L242" s="38">
        <f>I242*F242</f>
        <v>0</v>
      </c>
      <c r="M242" s="38">
        <f>L242*K242+L242</f>
        <v>0</v>
      </c>
    </row>
    <row r="243" spans="1:13" ht="15.75" thickBot="1" x14ac:dyDescent="0.3">
      <c r="A243" s="154" t="s">
        <v>125</v>
      </c>
      <c r="B243" s="155"/>
      <c r="C243" s="155"/>
      <c r="D243" s="155"/>
      <c r="E243" s="155"/>
      <c r="F243" s="155"/>
      <c r="G243" s="155"/>
      <c r="H243" s="155"/>
      <c r="I243" s="155"/>
      <c r="J243" s="155"/>
      <c r="K243" s="155"/>
      <c r="L243" s="155"/>
      <c r="M243" s="156"/>
    </row>
    <row r="244" spans="1:13" ht="31.5" customHeight="1" x14ac:dyDescent="0.25">
      <c r="A244" s="15">
        <v>1</v>
      </c>
      <c r="B244" s="146" t="s">
        <v>126</v>
      </c>
      <c r="C244" s="17" t="s">
        <v>64</v>
      </c>
      <c r="D244" s="18">
        <v>6.5</v>
      </c>
      <c r="E244" s="64" t="s">
        <v>65</v>
      </c>
      <c r="F244" s="20">
        <v>15</v>
      </c>
      <c r="G244" s="21"/>
      <c r="H244" s="96"/>
      <c r="I244" s="127"/>
      <c r="J244" s="113">
        <f>I244*K244+I244</f>
        <v>0</v>
      </c>
      <c r="K244" s="24"/>
      <c r="L244" s="25">
        <f>I244*F244</f>
        <v>0</v>
      </c>
      <c r="M244" s="25">
        <f>L244*K244+L244</f>
        <v>0</v>
      </c>
    </row>
    <row r="245" spans="1:13" ht="29.25" customHeight="1" x14ac:dyDescent="0.25">
      <c r="A245" s="26">
        <v>2</v>
      </c>
      <c r="B245" s="148"/>
      <c r="C245" s="28" t="s">
        <v>64</v>
      </c>
      <c r="D245" s="29">
        <v>7</v>
      </c>
      <c r="E245" s="69" t="s">
        <v>65</v>
      </c>
      <c r="F245" s="31">
        <v>15</v>
      </c>
      <c r="G245" s="32"/>
      <c r="H245" s="100"/>
      <c r="I245" s="128"/>
      <c r="J245" s="116">
        <f>I245*K245+I245</f>
        <v>0</v>
      </c>
      <c r="K245" s="35"/>
      <c r="L245" s="36">
        <f>I245*F245</f>
        <v>0</v>
      </c>
      <c r="M245" s="36">
        <f>L245*K245+L245</f>
        <v>0</v>
      </c>
    </row>
    <row r="246" spans="1:13" ht="27" customHeight="1" x14ac:dyDescent="0.25">
      <c r="A246" s="26">
        <v>3</v>
      </c>
      <c r="B246" s="148"/>
      <c r="C246" s="28" t="s">
        <v>64</v>
      </c>
      <c r="D246" s="29">
        <v>7.5</v>
      </c>
      <c r="E246" s="69" t="s">
        <v>65</v>
      </c>
      <c r="F246" s="31">
        <v>15</v>
      </c>
      <c r="G246" s="32"/>
      <c r="H246" s="100"/>
      <c r="I246" s="128"/>
      <c r="J246" s="116">
        <f>I246*K246+I246</f>
        <v>0</v>
      </c>
      <c r="K246" s="35"/>
      <c r="L246" s="36">
        <f>I246*F246</f>
        <v>0</v>
      </c>
      <c r="M246" s="36">
        <f>L246*K246+L246</f>
        <v>0</v>
      </c>
    </row>
    <row r="247" spans="1:13" ht="27" customHeight="1" thickBot="1" x14ac:dyDescent="0.3">
      <c r="A247" s="26">
        <v>4</v>
      </c>
      <c r="B247" s="148"/>
      <c r="C247" s="28" t="s">
        <v>64</v>
      </c>
      <c r="D247" s="29">
        <v>8</v>
      </c>
      <c r="E247" s="69" t="s">
        <v>65</v>
      </c>
      <c r="F247" s="31">
        <v>15</v>
      </c>
      <c r="G247" s="32"/>
      <c r="H247" s="100"/>
      <c r="I247" s="128"/>
      <c r="J247" s="116">
        <f>I247*K247+I247</f>
        <v>0</v>
      </c>
      <c r="K247" s="37"/>
      <c r="L247" s="38">
        <f>I247*F247</f>
        <v>0</v>
      </c>
      <c r="M247" s="38">
        <f>L247*K247+L247</f>
        <v>0</v>
      </c>
    </row>
    <row r="248" spans="1:13" ht="15.75" thickBot="1" x14ac:dyDescent="0.3">
      <c r="A248" s="39"/>
      <c r="B248" s="40"/>
      <c r="C248" s="41"/>
      <c r="D248" s="42"/>
      <c r="E248" s="43"/>
      <c r="F248" s="44"/>
      <c r="G248" s="45"/>
      <c r="H248" s="45"/>
      <c r="I248" s="46"/>
      <c r="J248" s="47"/>
      <c r="K248" s="48" t="s">
        <v>25</v>
      </c>
      <c r="L248" s="106">
        <f>SUM(L239:L247)</f>
        <v>0</v>
      </c>
      <c r="M248" s="106">
        <f>SUM(M239:M247)</f>
        <v>0</v>
      </c>
    </row>
    <row r="249" spans="1:13" x14ac:dyDescent="0.25">
      <c r="A249" s="51" t="s">
        <v>104</v>
      </c>
      <c r="C249" s="41"/>
      <c r="D249" s="42"/>
      <c r="E249" s="43"/>
      <c r="F249" s="44"/>
      <c r="G249" s="45"/>
      <c r="H249" s="45"/>
      <c r="I249" s="46"/>
      <c r="J249" s="47"/>
      <c r="K249" s="107"/>
      <c r="L249" s="108"/>
      <c r="M249" s="108"/>
    </row>
    <row r="250" spans="1:13" x14ac:dyDescent="0.25">
      <c r="B250" s="54" t="s">
        <v>127</v>
      </c>
      <c r="C250" s="41"/>
      <c r="D250" s="42"/>
      <c r="E250" s="43"/>
      <c r="F250" s="44"/>
      <c r="G250" s="45"/>
      <c r="H250" s="45"/>
      <c r="I250" s="46"/>
      <c r="J250" s="47"/>
      <c r="K250" s="107"/>
      <c r="L250" s="108"/>
      <c r="M250" s="108"/>
    </row>
    <row r="251" spans="1:13" x14ac:dyDescent="0.25">
      <c r="B251" s="54" t="s">
        <v>28</v>
      </c>
      <c r="C251" s="41"/>
      <c r="D251" s="42"/>
      <c r="E251" s="43"/>
      <c r="F251" s="44"/>
      <c r="G251" s="45"/>
      <c r="H251" s="45"/>
      <c r="I251" s="46"/>
      <c r="J251" s="47"/>
      <c r="K251" s="107"/>
      <c r="L251" s="108"/>
      <c r="M251" s="108"/>
    </row>
    <row r="252" spans="1:13" x14ac:dyDescent="0.25">
      <c r="B252" s="54" t="s">
        <v>45</v>
      </c>
      <c r="C252" s="41"/>
      <c r="D252" s="42"/>
      <c r="E252" s="43"/>
      <c r="F252" s="44"/>
      <c r="G252" s="45"/>
      <c r="H252" s="45"/>
      <c r="I252" s="46"/>
      <c r="J252" s="47"/>
      <c r="K252" s="107"/>
      <c r="L252" s="108"/>
      <c r="M252" s="108"/>
    </row>
    <row r="253" spans="1:13" x14ac:dyDescent="0.25">
      <c r="B253" s="54" t="s">
        <v>128</v>
      </c>
      <c r="C253" s="41"/>
      <c r="D253" s="42"/>
      <c r="E253" s="43"/>
      <c r="F253" s="44"/>
      <c r="G253" s="45"/>
      <c r="H253" s="45"/>
      <c r="I253" s="46"/>
      <c r="J253" s="47"/>
      <c r="K253" s="107"/>
      <c r="L253" s="108"/>
      <c r="M253" s="108"/>
    </row>
    <row r="254" spans="1:13" x14ac:dyDescent="0.25">
      <c r="B254" s="54" t="s">
        <v>84</v>
      </c>
      <c r="C254" s="41"/>
      <c r="D254" s="42"/>
      <c r="E254" s="43"/>
      <c r="F254" s="44"/>
      <c r="G254" s="45"/>
      <c r="H254" s="45"/>
      <c r="I254" s="46"/>
      <c r="J254" s="47"/>
      <c r="K254" s="107"/>
      <c r="L254" s="108"/>
      <c r="M254" s="108"/>
    </row>
    <row r="255" spans="1:13" x14ac:dyDescent="0.25">
      <c r="B255" s="54" t="s">
        <v>129</v>
      </c>
      <c r="C255" s="41"/>
      <c r="D255" s="42"/>
      <c r="E255" s="43"/>
      <c r="F255" s="44"/>
      <c r="G255" s="45"/>
      <c r="H255" s="45"/>
      <c r="I255" s="46"/>
      <c r="J255" s="47"/>
      <c r="K255" s="107"/>
      <c r="L255" s="108"/>
      <c r="M255" s="108"/>
    </row>
    <row r="256" spans="1:13" x14ac:dyDescent="0.25">
      <c r="B256" s="54" t="s">
        <v>130</v>
      </c>
      <c r="C256" s="41"/>
      <c r="D256" s="42"/>
      <c r="E256" s="43"/>
      <c r="F256" s="44"/>
      <c r="G256" s="45"/>
      <c r="H256" s="45"/>
      <c r="I256" s="46"/>
      <c r="J256" s="47"/>
      <c r="K256" s="107"/>
      <c r="L256" s="108"/>
      <c r="M256" s="108"/>
    </row>
    <row r="257" spans="1:13" x14ac:dyDescent="0.25">
      <c r="B257" s="54" t="s">
        <v>131</v>
      </c>
      <c r="C257" s="41"/>
      <c r="D257" s="42"/>
      <c r="E257" s="43"/>
      <c r="F257" s="44"/>
      <c r="G257" s="45"/>
      <c r="H257" s="45"/>
      <c r="I257" s="46"/>
      <c r="J257" s="47"/>
      <c r="K257" s="107"/>
      <c r="L257" s="108"/>
      <c r="M257" s="108"/>
    </row>
    <row r="258" spans="1:13" x14ac:dyDescent="0.25">
      <c r="A258" s="55"/>
      <c r="B258" s="54" t="s">
        <v>132</v>
      </c>
      <c r="C258" s="41"/>
      <c r="D258" s="42"/>
      <c r="E258" s="43"/>
      <c r="F258" s="44"/>
      <c r="G258" s="45"/>
      <c r="H258" s="45"/>
      <c r="I258" s="46"/>
      <c r="J258" s="47"/>
      <c r="K258" s="107"/>
      <c r="L258" s="108"/>
      <c r="M258" s="108"/>
    </row>
    <row r="259" spans="1:13" x14ac:dyDescent="0.25">
      <c r="A259" s="55"/>
      <c r="B259" s="54" t="s">
        <v>133</v>
      </c>
      <c r="C259" s="41"/>
      <c r="D259" s="42"/>
      <c r="E259" s="43"/>
      <c r="F259" s="44"/>
      <c r="G259" s="45"/>
      <c r="H259" s="45"/>
      <c r="I259" s="46"/>
      <c r="J259" s="47"/>
      <c r="K259" s="107"/>
      <c r="L259" s="108"/>
      <c r="M259" s="108"/>
    </row>
    <row r="260" spans="1:13" x14ac:dyDescent="0.25">
      <c r="A260" s="55"/>
      <c r="B260" s="54" t="s">
        <v>134</v>
      </c>
      <c r="C260" s="41"/>
      <c r="D260" s="42"/>
      <c r="E260" s="43"/>
      <c r="F260" s="44"/>
      <c r="G260" s="45"/>
      <c r="H260" s="45"/>
      <c r="I260" s="46"/>
      <c r="J260" s="47"/>
      <c r="K260" s="107"/>
      <c r="L260" s="108"/>
      <c r="M260" s="108"/>
    </row>
    <row r="261" spans="1:13" x14ac:dyDescent="0.25">
      <c r="A261" s="55"/>
      <c r="B261" s="54" t="s">
        <v>131</v>
      </c>
      <c r="C261" s="41"/>
      <c r="D261" s="42"/>
      <c r="E261" s="43"/>
      <c r="F261" s="44"/>
      <c r="G261" s="45"/>
      <c r="H261" s="45"/>
      <c r="I261" s="46"/>
      <c r="J261" s="47"/>
      <c r="K261" s="107"/>
      <c r="L261" s="108"/>
      <c r="M261" s="108"/>
    </row>
    <row r="262" spans="1:13" x14ac:dyDescent="0.25">
      <c r="A262" s="55"/>
      <c r="B262" s="54" t="s">
        <v>135</v>
      </c>
      <c r="C262" s="41"/>
      <c r="D262" s="42"/>
      <c r="E262" s="43"/>
      <c r="F262" s="44"/>
      <c r="G262" s="45"/>
      <c r="H262" s="45"/>
      <c r="I262" s="46"/>
      <c r="J262" s="47"/>
      <c r="K262" s="107"/>
      <c r="L262" s="108"/>
      <c r="M262" s="108"/>
    </row>
    <row r="263" spans="1:13" x14ac:dyDescent="0.25">
      <c r="A263" s="55"/>
      <c r="B263" s="54" t="s">
        <v>136</v>
      </c>
      <c r="C263" s="41"/>
      <c r="D263" s="42"/>
      <c r="E263" s="43"/>
      <c r="F263" s="44"/>
      <c r="G263" s="45"/>
      <c r="H263" s="45"/>
      <c r="I263" s="46"/>
      <c r="J263" s="47"/>
      <c r="K263" s="107"/>
      <c r="L263" s="108"/>
      <c r="M263" s="108"/>
    </row>
    <row r="264" spans="1:13" x14ac:dyDescent="0.25">
      <c r="A264" s="55"/>
      <c r="B264" s="54" t="s">
        <v>97</v>
      </c>
      <c r="C264" s="41"/>
      <c r="D264" s="42"/>
      <c r="E264" s="43"/>
      <c r="F264" s="44"/>
      <c r="G264" s="45"/>
      <c r="H264" s="45"/>
      <c r="I264" s="46"/>
      <c r="J264" s="47"/>
      <c r="K264" s="107"/>
      <c r="L264" s="108"/>
      <c r="M264" s="108"/>
    </row>
    <row r="265" spans="1:13" x14ac:dyDescent="0.25">
      <c r="A265" s="55"/>
      <c r="B265" s="54"/>
      <c r="C265" s="41"/>
      <c r="D265" s="42"/>
      <c r="E265" s="43"/>
      <c r="F265" s="44"/>
      <c r="G265" s="45"/>
      <c r="H265" s="45"/>
      <c r="I265" s="46"/>
      <c r="J265" s="47"/>
      <c r="K265" s="107"/>
      <c r="L265" s="108"/>
      <c r="M265" s="108"/>
    </row>
    <row r="266" spans="1:13" x14ac:dyDescent="0.25">
      <c r="A266" s="51" t="s">
        <v>110</v>
      </c>
      <c r="C266" s="41"/>
      <c r="D266" s="42"/>
      <c r="E266" s="43"/>
      <c r="F266" s="44"/>
      <c r="G266" s="45"/>
      <c r="H266" s="45"/>
      <c r="I266" s="46"/>
      <c r="J266" s="47"/>
      <c r="K266" s="107"/>
      <c r="L266" s="108"/>
      <c r="M266" s="108"/>
    </row>
    <row r="267" spans="1:13" x14ac:dyDescent="0.25">
      <c r="B267" s="54" t="s">
        <v>137</v>
      </c>
      <c r="C267" s="41"/>
      <c r="D267" s="42"/>
      <c r="E267" s="43"/>
      <c r="F267" s="44"/>
      <c r="G267" s="45"/>
      <c r="H267" s="45"/>
      <c r="I267" s="46"/>
      <c r="J267" s="47"/>
      <c r="K267" s="107"/>
      <c r="L267" s="108"/>
      <c r="M267" s="108"/>
    </row>
    <row r="268" spans="1:13" x14ac:dyDescent="0.25">
      <c r="B268" s="54" t="s">
        <v>28</v>
      </c>
      <c r="C268" s="41"/>
      <c r="D268" s="42"/>
      <c r="E268" s="43"/>
      <c r="F268" s="44"/>
      <c r="G268" s="45"/>
      <c r="H268" s="45"/>
      <c r="I268" s="46"/>
      <c r="J268" s="47"/>
      <c r="K268" s="107"/>
      <c r="L268" s="108"/>
      <c r="M268" s="108"/>
    </row>
    <row r="269" spans="1:13" x14ac:dyDescent="0.25">
      <c r="B269" s="54" t="s">
        <v>45</v>
      </c>
      <c r="C269" s="41"/>
      <c r="D269" s="42"/>
      <c r="E269" s="43"/>
      <c r="F269" s="44"/>
      <c r="G269" s="45"/>
      <c r="H269" s="45"/>
      <c r="I269" s="46"/>
      <c r="J269" s="47"/>
      <c r="K269" s="107"/>
      <c r="L269" s="108"/>
      <c r="M269" s="108"/>
    </row>
    <row r="270" spans="1:13" x14ac:dyDescent="0.25">
      <c r="B270" s="54" t="s">
        <v>128</v>
      </c>
      <c r="C270" s="41"/>
      <c r="D270" s="42"/>
      <c r="E270" s="43"/>
      <c r="F270" s="44"/>
      <c r="G270" s="45"/>
      <c r="H270" s="45"/>
      <c r="I270" s="46"/>
      <c r="J270" s="47"/>
      <c r="K270" s="107"/>
      <c r="L270" s="108"/>
      <c r="M270" s="108"/>
    </row>
    <row r="271" spans="1:13" x14ac:dyDescent="0.25">
      <c r="B271" s="54" t="s">
        <v>84</v>
      </c>
      <c r="C271" s="41"/>
      <c r="D271" s="42"/>
      <c r="E271" s="43"/>
      <c r="F271" s="44"/>
      <c r="G271" s="45"/>
      <c r="H271" s="45"/>
      <c r="I271" s="46"/>
      <c r="J271" s="47"/>
      <c r="K271" s="107"/>
      <c r="L271" s="108"/>
      <c r="M271" s="108"/>
    </row>
    <row r="272" spans="1:13" x14ac:dyDescent="0.25">
      <c r="B272" s="54" t="s">
        <v>138</v>
      </c>
      <c r="C272" s="41"/>
      <c r="D272" s="42"/>
      <c r="E272" s="43"/>
      <c r="F272" s="44"/>
      <c r="G272" s="45"/>
      <c r="H272" s="45"/>
      <c r="I272" s="46"/>
      <c r="J272" s="47"/>
      <c r="K272" s="107"/>
      <c r="L272" s="108"/>
      <c r="M272" s="108"/>
    </row>
    <row r="273" spans="1:13" x14ac:dyDescent="0.25">
      <c r="B273" s="54" t="s">
        <v>139</v>
      </c>
      <c r="C273" s="41"/>
      <c r="D273" s="42"/>
      <c r="E273" s="43"/>
      <c r="F273" s="44"/>
      <c r="G273" s="45"/>
      <c r="H273" s="45"/>
      <c r="I273" s="46"/>
      <c r="J273" s="47"/>
      <c r="K273" s="107"/>
      <c r="L273" s="108"/>
      <c r="M273" s="108"/>
    </row>
    <row r="274" spans="1:13" x14ac:dyDescent="0.25">
      <c r="B274" s="54" t="s">
        <v>131</v>
      </c>
      <c r="C274" s="41"/>
      <c r="D274" s="42"/>
      <c r="E274" s="43"/>
      <c r="F274" s="44"/>
      <c r="G274" s="45"/>
      <c r="H274" s="45"/>
      <c r="I274" s="46"/>
      <c r="J274" s="47"/>
      <c r="K274" s="107"/>
      <c r="L274" s="108"/>
      <c r="M274" s="108"/>
    </row>
    <row r="275" spans="1:13" x14ac:dyDescent="0.25">
      <c r="A275" s="55"/>
      <c r="B275" s="54" t="s">
        <v>140</v>
      </c>
      <c r="C275" s="129"/>
      <c r="D275" s="129"/>
      <c r="E275" s="129"/>
      <c r="F275" s="129"/>
      <c r="G275" s="129"/>
      <c r="H275" s="129"/>
      <c r="I275" s="129"/>
      <c r="J275" s="129"/>
      <c r="K275" s="129"/>
      <c r="L275" s="129"/>
      <c r="M275" s="129"/>
    </row>
    <row r="276" spans="1:13" x14ac:dyDescent="0.25">
      <c r="A276" s="55"/>
      <c r="B276" s="54" t="s">
        <v>141</v>
      </c>
      <c r="C276" s="129"/>
      <c r="D276" s="129"/>
      <c r="E276" s="129"/>
      <c r="F276" s="129"/>
      <c r="G276" s="129"/>
      <c r="H276" s="129"/>
      <c r="I276" s="129"/>
      <c r="J276" s="129"/>
      <c r="K276" s="129"/>
      <c r="L276" s="129"/>
      <c r="M276" s="129"/>
    </row>
    <row r="277" spans="1:13" x14ac:dyDescent="0.25">
      <c r="A277" s="55"/>
      <c r="B277" s="54" t="s">
        <v>142</v>
      </c>
      <c r="C277" s="129"/>
      <c r="D277" s="129"/>
      <c r="E277" s="129"/>
      <c r="F277" s="129"/>
      <c r="G277" s="129"/>
      <c r="H277" s="129"/>
      <c r="I277" s="129"/>
      <c r="J277" s="129"/>
      <c r="K277" s="129"/>
      <c r="L277" s="129"/>
      <c r="M277" s="129"/>
    </row>
    <row r="278" spans="1:13" ht="8.25" customHeight="1" x14ac:dyDescent="0.25">
      <c r="A278" s="55"/>
      <c r="B278" s="54"/>
      <c r="C278" s="129"/>
      <c r="D278" s="129"/>
      <c r="E278" s="129"/>
      <c r="F278" s="129"/>
      <c r="G278" s="129"/>
      <c r="H278" s="129"/>
      <c r="I278" s="129"/>
      <c r="J278" s="129"/>
      <c r="K278" s="129"/>
      <c r="L278" s="129"/>
      <c r="M278" s="129"/>
    </row>
    <row r="279" spans="1:13" x14ac:dyDescent="0.25">
      <c r="A279" s="57" t="s">
        <v>34</v>
      </c>
      <c r="B279" s="8"/>
      <c r="C279" s="41"/>
      <c r="D279" s="42"/>
      <c r="E279" s="43"/>
      <c r="F279" s="44"/>
      <c r="G279" s="45"/>
      <c r="H279" s="45"/>
      <c r="I279" s="46"/>
      <c r="J279" s="47"/>
      <c r="K279" s="47"/>
      <c r="L279" s="52"/>
      <c r="M279" s="47"/>
    </row>
    <row r="280" spans="1:13" x14ac:dyDescent="0.25">
      <c r="A280" s="57" t="s">
        <v>35</v>
      </c>
      <c r="B280" s="8"/>
      <c r="C280" s="41"/>
      <c r="D280" s="42"/>
      <c r="E280" s="43"/>
      <c r="F280" s="44"/>
      <c r="G280" s="45"/>
      <c r="H280" s="45"/>
      <c r="I280" s="46"/>
      <c r="J280" s="47"/>
      <c r="K280" s="47"/>
      <c r="L280" s="52"/>
      <c r="M280" s="47"/>
    </row>
    <row r="281" spans="1:13" x14ac:dyDescent="0.25">
      <c r="A281" s="56"/>
      <c r="B281" s="8"/>
      <c r="C281" s="41"/>
      <c r="D281" s="42"/>
      <c r="E281" s="43"/>
      <c r="F281" s="44"/>
      <c r="G281" s="45"/>
      <c r="H281" s="45"/>
      <c r="I281" s="46"/>
      <c r="J281" s="47"/>
      <c r="K281" s="47"/>
      <c r="L281" s="52"/>
      <c r="M281" s="47"/>
    </row>
    <row r="282" spans="1:13" x14ac:dyDescent="0.25">
      <c r="A282" s="56"/>
      <c r="B282" s="8"/>
      <c r="C282" s="41"/>
      <c r="D282" s="42"/>
      <c r="E282" s="129"/>
      <c r="F282" s="129"/>
      <c r="G282" s="129"/>
      <c r="H282" s="129"/>
      <c r="I282" s="129"/>
      <c r="J282" s="129"/>
      <c r="K282" s="129"/>
      <c r="L282" s="129"/>
      <c r="M282" s="129"/>
    </row>
    <row r="283" spans="1:13" x14ac:dyDescent="0.25">
      <c r="A283" s="56"/>
      <c r="B283" s="8"/>
      <c r="C283" s="41"/>
      <c r="D283" s="42"/>
      <c r="E283" s="129"/>
      <c r="F283" s="129"/>
      <c r="G283" s="129"/>
      <c r="H283" s="129"/>
      <c r="I283" s="129"/>
      <c r="J283" s="129"/>
      <c r="K283" s="129"/>
      <c r="L283" s="129"/>
      <c r="M283" s="129"/>
    </row>
    <row r="284" spans="1:13" ht="15.75" thickBot="1" x14ac:dyDescent="0.3">
      <c r="A284" s="56"/>
      <c r="B284" s="8"/>
      <c r="C284" s="41"/>
      <c r="D284" s="42"/>
      <c r="E284" s="129"/>
      <c r="F284" s="129"/>
      <c r="G284" s="129"/>
      <c r="H284" s="129"/>
      <c r="I284" s="129"/>
      <c r="J284" s="129"/>
      <c r="K284" s="129"/>
      <c r="L284" s="129"/>
      <c r="M284" s="129"/>
    </row>
    <row r="285" spans="1:13" ht="18" customHeight="1" thickBot="1" x14ac:dyDescent="0.3">
      <c r="A285" s="4" t="s">
        <v>143</v>
      </c>
      <c r="B285" s="5"/>
      <c r="C285" s="5"/>
      <c r="D285" s="5"/>
      <c r="E285" s="5"/>
      <c r="F285" s="5"/>
      <c r="G285" s="5"/>
      <c r="H285" s="5"/>
      <c r="I285" s="5"/>
      <c r="J285" s="5"/>
      <c r="K285" s="5"/>
      <c r="L285" s="5"/>
      <c r="M285" s="7"/>
    </row>
    <row r="286" spans="1:13" ht="34.5" thickBot="1" x14ac:dyDescent="0.3">
      <c r="A286" s="157" t="s">
        <v>3</v>
      </c>
      <c r="B286" s="158" t="s">
        <v>4</v>
      </c>
      <c r="C286" s="158" t="s">
        <v>144</v>
      </c>
      <c r="D286" s="159" t="s">
        <v>6</v>
      </c>
      <c r="E286" s="159" t="s">
        <v>7</v>
      </c>
      <c r="F286" s="159" t="s">
        <v>145</v>
      </c>
      <c r="G286" s="159" t="s">
        <v>9</v>
      </c>
      <c r="H286" s="159" t="s">
        <v>10</v>
      </c>
      <c r="I286" s="159" t="s">
        <v>146</v>
      </c>
      <c r="J286" s="159" t="s">
        <v>12</v>
      </c>
      <c r="K286" s="159" t="s">
        <v>13</v>
      </c>
      <c r="L286" s="159" t="s">
        <v>14</v>
      </c>
      <c r="M286" s="160" t="s">
        <v>15</v>
      </c>
    </row>
    <row r="287" spans="1:13" ht="30.75" customHeight="1" x14ac:dyDescent="0.25">
      <c r="A287" s="161">
        <v>1</v>
      </c>
      <c r="B287" s="162" t="s">
        <v>147</v>
      </c>
      <c r="C287" s="163" t="s">
        <v>20</v>
      </c>
      <c r="D287" s="164" t="s">
        <v>21</v>
      </c>
      <c r="E287" s="161" t="s">
        <v>19</v>
      </c>
      <c r="F287" s="165">
        <v>100</v>
      </c>
      <c r="G287" s="166"/>
      <c r="H287" s="167"/>
      <c r="I287" s="168"/>
      <c r="J287" s="168">
        <f>I287*K287+I287</f>
        <v>0</v>
      </c>
      <c r="K287" s="169"/>
      <c r="L287" s="168">
        <f>I287*F287</f>
        <v>0</v>
      </c>
      <c r="M287" s="168">
        <f>L287*K287+L287</f>
        <v>0</v>
      </c>
    </row>
    <row r="288" spans="1:13" ht="30" customHeight="1" x14ac:dyDescent="0.25">
      <c r="A288" s="170">
        <v>2</v>
      </c>
      <c r="B288" s="171"/>
      <c r="C288" s="172" t="s">
        <v>20</v>
      </c>
      <c r="D288" s="173" t="s">
        <v>22</v>
      </c>
      <c r="E288" s="170" t="s">
        <v>19</v>
      </c>
      <c r="F288" s="174">
        <v>100</v>
      </c>
      <c r="G288" s="175"/>
      <c r="H288" s="176"/>
      <c r="I288" s="177"/>
      <c r="J288" s="177">
        <f>I288*K288+I288</f>
        <v>0</v>
      </c>
      <c r="K288" s="178"/>
      <c r="L288" s="177">
        <f>I288*F288</f>
        <v>0</v>
      </c>
      <c r="M288" s="177">
        <f>L288*K288+L288</f>
        <v>0</v>
      </c>
    </row>
    <row r="289" spans="1:13" ht="31.5" customHeight="1" thickBot="1" x14ac:dyDescent="0.3">
      <c r="A289" s="170">
        <v>3</v>
      </c>
      <c r="B289" s="171"/>
      <c r="C289" s="172" t="s">
        <v>20</v>
      </c>
      <c r="D289" s="173" t="s">
        <v>24</v>
      </c>
      <c r="E289" s="170" t="s">
        <v>19</v>
      </c>
      <c r="F289" s="174">
        <v>100</v>
      </c>
      <c r="G289" s="175"/>
      <c r="H289" s="176"/>
      <c r="I289" s="177"/>
      <c r="J289" s="177">
        <f>I289*K289+I289</f>
        <v>0</v>
      </c>
      <c r="K289" s="179"/>
      <c r="L289" s="180">
        <f>I289*F289</f>
        <v>0</v>
      </c>
      <c r="M289" s="180">
        <f>L289*K289+L289</f>
        <v>0</v>
      </c>
    </row>
    <row r="290" spans="1:13" ht="15.75" thickBot="1" x14ac:dyDescent="0.3">
      <c r="A290" s="181"/>
      <c r="B290" s="181"/>
      <c r="C290" s="181"/>
      <c r="D290" s="181"/>
      <c r="E290" s="181"/>
      <c r="F290" s="181"/>
      <c r="G290" s="181"/>
      <c r="H290" s="181"/>
      <c r="I290" s="181"/>
      <c r="J290" s="181"/>
      <c r="K290" s="182" t="s">
        <v>25</v>
      </c>
      <c r="L290" s="183">
        <f>SUM(L287:L289)</f>
        <v>0</v>
      </c>
      <c r="M290" s="184">
        <f>SUM(M287:M289)</f>
        <v>0</v>
      </c>
    </row>
    <row r="291" spans="1:13" x14ac:dyDescent="0.25">
      <c r="A291" s="185" t="s">
        <v>26</v>
      </c>
      <c r="B291" s="186"/>
      <c r="C291" s="181"/>
      <c r="D291" s="181"/>
      <c r="E291" s="181"/>
      <c r="F291" s="181"/>
      <c r="G291" s="181"/>
      <c r="H291" s="181"/>
      <c r="I291" s="181"/>
      <c r="J291" s="181"/>
      <c r="K291" s="187"/>
      <c r="L291" s="188"/>
      <c r="M291" s="189"/>
    </row>
    <row r="292" spans="1:13" x14ac:dyDescent="0.25">
      <c r="A292" s="185"/>
      <c r="B292" s="190" t="s">
        <v>148</v>
      </c>
      <c r="C292" s="181"/>
      <c r="D292" s="181"/>
      <c r="E292" s="181"/>
      <c r="F292" s="181"/>
      <c r="G292" s="181"/>
      <c r="H292" s="181"/>
      <c r="I292" s="181"/>
      <c r="J292" s="181"/>
      <c r="K292" s="187"/>
      <c r="L292" s="188"/>
      <c r="M292" s="189"/>
    </row>
    <row r="293" spans="1:13" ht="23.25" customHeight="1" x14ac:dyDescent="0.25">
      <c r="A293" s="185"/>
      <c r="B293" s="191" t="s">
        <v>149</v>
      </c>
      <c r="C293" s="191"/>
      <c r="D293" s="191"/>
      <c r="E293" s="191"/>
      <c r="F293" s="191"/>
      <c r="G293" s="191"/>
      <c r="H293" s="191"/>
      <c r="I293" s="191"/>
      <c r="J293" s="191"/>
      <c r="K293" s="191"/>
      <c r="L293" s="191"/>
      <c r="M293" s="191"/>
    </row>
    <row r="294" spans="1:13" ht="60" customHeight="1" x14ac:dyDescent="0.25">
      <c r="A294" s="185"/>
      <c r="B294" s="191" t="s">
        <v>150</v>
      </c>
      <c r="C294" s="191"/>
      <c r="D294" s="191"/>
      <c r="E294" s="191"/>
      <c r="F294" s="191"/>
      <c r="G294" s="191"/>
      <c r="H294" s="191"/>
      <c r="I294" s="191"/>
      <c r="J294" s="191"/>
      <c r="K294" s="191"/>
      <c r="L294" s="191"/>
      <c r="M294" s="191"/>
    </row>
    <row r="295" spans="1:13" x14ac:dyDescent="0.25">
      <c r="A295" s="185"/>
      <c r="B295" s="190" t="s">
        <v>151</v>
      </c>
      <c r="C295" s="181"/>
      <c r="D295" s="181"/>
      <c r="E295" s="181"/>
      <c r="F295" s="181"/>
      <c r="G295" s="181"/>
      <c r="H295" s="181"/>
      <c r="I295" s="181"/>
      <c r="J295" s="181"/>
      <c r="K295" s="187"/>
      <c r="L295" s="188"/>
      <c r="M295" s="189"/>
    </row>
    <row r="296" spans="1:13" x14ac:dyDescent="0.25">
      <c r="A296" s="185"/>
      <c r="B296" s="190" t="s">
        <v>152</v>
      </c>
      <c r="C296" s="181"/>
      <c r="D296" s="181"/>
      <c r="E296" s="181"/>
      <c r="F296" s="181"/>
      <c r="G296" s="181"/>
      <c r="H296" s="181"/>
      <c r="I296" s="181"/>
      <c r="J296" s="181"/>
      <c r="K296" s="187"/>
      <c r="L296" s="188"/>
      <c r="M296" s="189"/>
    </row>
    <row r="297" spans="1:13" ht="9" customHeight="1" x14ac:dyDescent="0.25">
      <c r="A297" s="185"/>
      <c r="B297" s="190"/>
      <c r="C297" s="181"/>
      <c r="D297" s="181"/>
      <c r="E297" s="181"/>
      <c r="F297" s="181"/>
      <c r="G297" s="181"/>
      <c r="H297" s="181"/>
      <c r="I297" s="181"/>
      <c r="J297" s="181"/>
      <c r="K297" s="187"/>
      <c r="L297" s="188"/>
      <c r="M297" s="189"/>
    </row>
    <row r="298" spans="1:13" x14ac:dyDescent="0.25">
      <c r="A298" s="192" t="s">
        <v>34</v>
      </c>
      <c r="B298" s="186"/>
      <c r="C298" s="181"/>
      <c r="D298" s="181"/>
      <c r="E298" s="181"/>
      <c r="F298" s="181"/>
      <c r="G298" s="181"/>
      <c r="H298" s="181"/>
      <c r="I298" s="181"/>
      <c r="J298" s="181"/>
      <c r="K298" s="187"/>
      <c r="L298" s="188"/>
      <c r="M298" s="189"/>
    </row>
    <row r="299" spans="1:13" x14ac:dyDescent="0.25">
      <c r="A299" s="192" t="s">
        <v>35</v>
      </c>
      <c r="B299" s="186"/>
      <c r="C299" s="186"/>
      <c r="D299" s="186"/>
      <c r="E299" s="181"/>
      <c r="F299" s="181"/>
      <c r="G299" s="181"/>
      <c r="H299" s="181"/>
      <c r="I299" s="181"/>
      <c r="J299" s="181"/>
      <c r="K299" s="187"/>
      <c r="L299" s="188"/>
      <c r="M299" s="189"/>
    </row>
  </sheetData>
  <mergeCells count="17">
    <mergeCell ref="A243:M243"/>
    <mergeCell ref="B244:B247"/>
    <mergeCell ref="B287:B289"/>
    <mergeCell ref="B293:M293"/>
    <mergeCell ref="B294:M294"/>
    <mergeCell ref="B55:M55"/>
    <mergeCell ref="B93:M93"/>
    <mergeCell ref="B156:M156"/>
    <mergeCell ref="A206:M206"/>
    <mergeCell ref="A209:M209"/>
    <mergeCell ref="B239:B242"/>
    <mergeCell ref="A33:A36"/>
    <mergeCell ref="B33:B36"/>
    <mergeCell ref="A37:A38"/>
    <mergeCell ref="B37:B38"/>
    <mergeCell ref="A39:A41"/>
    <mergeCell ref="B39:B41"/>
  </mergeCells>
  <pageMargins left="0.23622047244094491" right="0.23622047244094491" top="0.74803149606299213" bottom="0.74803149606299213" header="0.31496062992125984" footer="0.31496062992125984"/>
  <pageSetup paperSize="9" fitToHeight="0" orientation="landscape" horizontalDpi="0" verticalDpi="0" r:id="rId1"/>
  <headerFooter>
    <oddFooter>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Aleksandra Niedzialkowska</dc:creator>
  <cp:lastModifiedBy>Aleksandra Niedzialkowska</cp:lastModifiedBy>
  <cp:lastPrinted>2020-05-18T11:53:38Z</cp:lastPrinted>
  <dcterms:created xsi:type="dcterms:W3CDTF">2020-05-18T11:52:46Z</dcterms:created>
  <dcterms:modified xsi:type="dcterms:W3CDTF">2020-05-18T11:54:00Z</dcterms:modified>
</cp:coreProperties>
</file>