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amowienia1\Moje dokumenty1\R O K   2 0 2 0\12 ZP 2020 - KOLUMNA LAPAROSKOPOWA_ E\SIWZ\"/>
    </mc:Choice>
  </mc:AlternateContent>
  <bookViews>
    <workbookView xWindow="0" yWindow="0" windowWidth="22740" windowHeight="11130" tabRatio="710"/>
  </bookViews>
  <sheets>
    <sheet name="Formularz asortymentowo_cenowy" sheetId="27" r:id="rId1"/>
  </sheets>
  <definedNames>
    <definedName name="_xlnm.Print_Area" localSheetId="0">'Formularz asortymentowo_cenowy'!$A$1:$J$21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7" l="1"/>
  <c r="I5" i="27" s="1"/>
  <c r="G4" i="27"/>
  <c r="G6" i="27" s="1"/>
  <c r="F5" i="27"/>
  <c r="I4" i="27" l="1"/>
  <c r="I6" i="27" s="1"/>
  <c r="F4" i="27"/>
</calcChain>
</file>

<file path=xl/sharedStrings.xml><?xml version="1.0" encoding="utf-8"?>
<sst xmlns="http://schemas.openxmlformats.org/spreadsheetml/2006/main" count="48" uniqueCount="43">
  <si>
    <t>Lp.</t>
  </si>
  <si>
    <t>WYMAGANIA:</t>
  </si>
  <si>
    <t>►</t>
  </si>
  <si>
    <t>……………….., dnia ……………………</t>
  </si>
  <si>
    <t>Przedmiot zamówienia</t>
  </si>
  <si>
    <t xml:space="preserve">Szacunkowa ilość 
</t>
  </si>
  <si>
    <t>Jed.                 miary</t>
  </si>
  <si>
    <t xml:space="preserve">Cena jednostkowa  netto </t>
  </si>
  <si>
    <t xml:space="preserve">Wartość netto </t>
  </si>
  <si>
    <t>VAT (%)</t>
  </si>
  <si>
    <t xml:space="preserve">Wartość brutto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</si>
  <si>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</si>
  <si>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</si>
  <si>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</si>
  <si>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</si>
  <si>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</si>
  <si>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</si>
  <si>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</si>
  <si>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</si>
  <si>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</si>
  <si>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1.</t>
  </si>
  <si>
    <t>UWAGA:</t>
  </si>
  <si>
    <t>RAZEM:</t>
  </si>
  <si>
    <t>DEKLAROWANE TERMINY:</t>
  </si>
  <si>
    <t>dni</t>
  </si>
  <si>
    <t>Deklarowany termin płatności (min. 30 dni - max 60 dni, licząc od daty otrzymania przez Zamawiającego faktury VAT):</t>
  </si>
  <si>
    <t xml:space="preserve">Formularz zawiera formuły ułatwiajace sporządzenie oferty. </t>
  </si>
  <si>
    <t xml:space="preserve">Uwaga: formuły są podane pomocniczo, wykonawca winien je zweryfikować. Wykonawca odpowiada za wlasne przeliczenia. </t>
  </si>
  <si>
    <t xml:space="preserve">Cena jednostkowa  brutto </t>
  </si>
  <si>
    <t>j</t>
  </si>
  <si>
    <t>Wartości i liczby w kolumnach  e), f), g), i) należy wpisać z dokładnością do dwóch miejsc po przecinku.</t>
  </si>
  <si>
    <r>
      <t xml:space="preserve"> Wystarczy wprowadzić dane do kolumny  e) Cena jednostkowa netto i </t>
    </r>
    <r>
      <rPr>
        <b/>
        <sz val="8"/>
        <rFont val="Tahoma"/>
        <family val="2"/>
        <charset val="238"/>
      </rPr>
      <t>zaakceptować bądź zmienić  stawkę podatku VAT</t>
    </r>
    <r>
      <rPr>
        <sz val="8"/>
        <rFont val="Tahoma"/>
        <family val="2"/>
        <charset val="238"/>
      </rPr>
      <t xml:space="preserve">, aby uzyskać cenę oferty. </t>
    </r>
  </si>
  <si>
    <t xml:space="preserve">PAKIET Nr 1 </t>
  </si>
  <si>
    <t>Spełnienie wszystkich wymagań w załączniku 1C-parametry techniczne i graniczne</t>
  </si>
  <si>
    <t>tygodnie</t>
  </si>
  <si>
    <t>zestaw</t>
  </si>
  <si>
    <t>Producent/ Nazwa handlowa produktu / Numer świadectwa rejestracji/ Numer katalogowy</t>
  </si>
  <si>
    <t>Deklarowany termin dostawy (od 1 do max. 2 tygodni w dni robocze (pon. – pt.) od złożenia zapotrzebowania):</t>
  </si>
  <si>
    <t>Deklarowany termin wykonania reklamacji/naprawy (min. 1 dni - max. 5 dni w dni robocze (pon. – pt.) od dnia zgłoszenia do serwisu):</t>
  </si>
  <si>
    <t>Deklarowany okres gwarancji  (min. 24 miesiące- od dnia dostarczenia i uruchomienia):</t>
  </si>
  <si>
    <t>miesiące</t>
  </si>
  <si>
    <t>Podpisano
.....................................................................
podpis i pieczęć osoby uprawnionej do reprezentowania Wykonawcy</t>
  </si>
  <si>
    <t>Wieża laparoskopowa 4K-zestaw (opis techniczny - zał. 1C)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</si>
</sst>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  <numFmt numFmtId="166" formatCode="#,##0.00&quot; zł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theme="1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  <font>
      <sz val="7.5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7C8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1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1" fillId="0" borderId="0"/>
    <xf numFmtId="0" fontId="8" fillId="0" borderId="0"/>
    <xf numFmtId="164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2">
    <xf numFmtId="0" fontId="0" fillId="0" borderId="0" xfId="0"/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vertical="center" wrapText="1"/>
    </xf>
    <xf numFmtId="165" fontId="6" fillId="0" borderId="0" xfId="0" applyNumberFormat="1" applyFont="1" applyBorder="1" applyAlignment="1">
      <alignment horizontal="right" vertical="center" wrapText="1"/>
    </xf>
    <xf numFmtId="44" fontId="6" fillId="0" borderId="2" xfId="0" applyNumberFormat="1" applyFont="1" applyFill="1" applyBorder="1" applyAlignment="1">
      <alignment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6" fontId="5" fillId="0" borderId="1" xfId="7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44" fontId="6" fillId="0" borderId="0" xfId="0" applyNumberFormat="1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Fill="1"/>
    <xf numFmtId="0" fontId="6" fillId="0" borderId="0" xfId="0" applyFont="1" applyFill="1" applyBorder="1" applyAlignment="1">
      <alignment horizontal="left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left" vertical="center" wrapText="1"/>
    </xf>
    <xf numFmtId="0" fontId="5" fillId="4" borderId="0" xfId="0" applyFont="1" applyFill="1" applyAlignment="1"/>
    <xf numFmtId="0" fontId="5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9" fillId="0" borderId="0" xfId="0" applyFont="1"/>
    <xf numFmtId="0" fontId="5" fillId="0" borderId="0" xfId="0" applyFont="1" applyFill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center" vertical="center" wrapText="1"/>
    </xf>
    <xf numFmtId="0" fontId="5" fillId="3" borderId="9" xfId="7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9" fontId="5" fillId="0" borderId="9" xfId="0" applyNumberFormat="1" applyFont="1" applyFill="1" applyBorder="1" applyAlignment="1">
      <alignment horizontal="center" vertical="center" wrapText="1"/>
    </xf>
    <xf numFmtId="44" fontId="5" fillId="0" borderId="9" xfId="0" applyNumberFormat="1" applyFont="1" applyFill="1" applyBorder="1" applyAlignment="1">
      <alignment vertical="center" wrapText="1"/>
    </xf>
    <xf numFmtId="0" fontId="5" fillId="4" borderId="9" xfId="0" applyFont="1" applyFill="1" applyBorder="1" applyAlignment="1">
      <alignment vertical="center" wrapText="1"/>
    </xf>
    <xf numFmtId="0" fontId="6" fillId="2" borderId="9" xfId="3" applyNumberFormat="1" applyFont="1" applyFill="1" applyBorder="1" applyAlignment="1">
      <alignment horizontal="center" vertical="center" wrapText="1"/>
    </xf>
    <xf numFmtId="44" fontId="6" fillId="0" borderId="4" xfId="0" applyNumberFormat="1" applyFont="1" applyFill="1" applyBorder="1" applyAlignment="1">
      <alignment vertical="center" wrapText="1"/>
    </xf>
    <xf numFmtId="0" fontId="6" fillId="0" borderId="9" xfId="3" applyNumberFormat="1" applyFont="1" applyFill="1" applyBorder="1" applyAlignment="1">
      <alignment horizontal="center" vertical="center" wrapText="1"/>
    </xf>
    <xf numFmtId="0" fontId="5" fillId="0" borderId="0" xfId="0" applyFont="1" applyFill="1" applyAlignment="1"/>
    <xf numFmtId="44" fontId="5" fillId="0" borderId="0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2" fillId="0" borderId="0" xfId="0" applyFont="1" applyAlignment="1">
      <alignment wrapText="1"/>
    </xf>
    <xf numFmtId="1" fontId="7" fillId="0" borderId="0" xfId="0" applyNumberFormat="1" applyFont="1" applyFill="1" applyAlignment="1">
      <alignment horizontal="center" wrapText="1"/>
    </xf>
    <xf numFmtId="44" fontId="6" fillId="4" borderId="8" xfId="3" applyFont="1" applyFill="1" applyBorder="1" applyAlignment="1">
      <alignment vertical="center"/>
    </xf>
    <xf numFmtId="44" fontId="5" fillId="0" borderId="10" xfId="3" applyFont="1" applyFill="1" applyBorder="1" applyAlignment="1">
      <alignment vertical="center"/>
    </xf>
    <xf numFmtId="44" fontId="5" fillId="0" borderId="10" xfId="0" applyNumberFormat="1" applyFont="1" applyFill="1" applyBorder="1" applyAlignment="1">
      <alignment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44" fontId="5" fillId="0" borderId="8" xfId="0" applyNumberFormat="1" applyFont="1" applyFill="1" applyBorder="1" applyAlignment="1">
      <alignment vertical="center" wrapText="1"/>
    </xf>
    <xf numFmtId="44" fontId="6" fillId="4" borderId="9" xfId="3" applyFont="1" applyFill="1" applyBorder="1" applyAlignment="1">
      <alignment vertical="center"/>
    </xf>
    <xf numFmtId="44" fontId="5" fillId="0" borderId="9" xfId="3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1">
    <cellStyle name="Dziesiętny 2" xfId="9"/>
    <cellStyle name="Hiperłącze 2" xfId="2"/>
    <cellStyle name="Normalny" xfId="0" builtinId="0"/>
    <cellStyle name="Normalny 2" xfId="1"/>
    <cellStyle name="Normalny 2 2" xfId="5"/>
    <cellStyle name="Normalny 2 2 2" xfId="8"/>
    <cellStyle name="Normalny 2 3" xfId="6"/>
    <cellStyle name="Normalny 3" xfId="4"/>
    <cellStyle name="Normalny 3 2" xfId="7"/>
    <cellStyle name="Procentowy 2" xfId="10"/>
    <cellStyle name="Walutowy 2" xfId="3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FF7C80"/>
      <color rgb="FF66FFFF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view="pageLayout" zoomScaleNormal="100" zoomScaleSheetLayoutView="100" workbookViewId="0">
      <selection activeCell="E12" sqref="E12"/>
    </sheetView>
  </sheetViews>
  <sheetFormatPr defaultColWidth="9.140625" defaultRowHeight="11.25" x14ac:dyDescent="0.2"/>
  <cols>
    <col min="1" max="1" width="5.85546875" style="28" customWidth="1"/>
    <col min="2" max="2" width="42" style="28" customWidth="1"/>
    <col min="3" max="3" width="9.5703125" style="28" customWidth="1"/>
    <col min="4" max="4" width="6.28515625" style="28" customWidth="1"/>
    <col min="5" max="5" width="12.28515625" style="28" customWidth="1"/>
    <col min="6" max="6" width="11.7109375" style="28" customWidth="1"/>
    <col min="7" max="7" width="13" style="28" customWidth="1"/>
    <col min="8" max="8" width="7.5703125" style="28" customWidth="1"/>
    <col min="9" max="9" width="13.42578125" style="28" customWidth="1"/>
    <col min="10" max="10" width="22.42578125" style="28" customWidth="1"/>
    <col min="11" max="16384" width="9.140625" style="28"/>
  </cols>
  <sheetData>
    <row r="1" spans="1:10" s="4" customFormat="1" ht="10.5" x14ac:dyDescent="0.15">
      <c r="A1" s="2" t="s">
        <v>32</v>
      </c>
      <c r="B1" s="3"/>
    </row>
    <row r="2" spans="1:10" s="5" customFormat="1" ht="31.5" x14ac:dyDescent="0.15">
      <c r="A2" s="30" t="s">
        <v>0</v>
      </c>
      <c r="B2" s="30" t="s">
        <v>4</v>
      </c>
      <c r="C2" s="30" t="s">
        <v>5</v>
      </c>
      <c r="D2" s="30" t="s">
        <v>6</v>
      </c>
      <c r="E2" s="31" t="s">
        <v>7</v>
      </c>
      <c r="F2" s="31" t="s">
        <v>28</v>
      </c>
      <c r="G2" s="32" t="s">
        <v>8</v>
      </c>
      <c r="H2" s="32" t="s">
        <v>9</v>
      </c>
      <c r="I2" s="32" t="s">
        <v>10</v>
      </c>
      <c r="J2" s="30" t="s">
        <v>36</v>
      </c>
    </row>
    <row r="3" spans="1:10" s="5" customFormat="1" ht="15" customHeight="1" x14ac:dyDescent="0.15">
      <c r="A3" s="30" t="s">
        <v>11</v>
      </c>
      <c r="B3" s="33" t="s">
        <v>12</v>
      </c>
      <c r="C3" s="30" t="s">
        <v>13</v>
      </c>
      <c r="D3" s="30" t="s">
        <v>14</v>
      </c>
      <c r="E3" s="30" t="s">
        <v>15</v>
      </c>
      <c r="F3" s="30" t="s">
        <v>16</v>
      </c>
      <c r="G3" s="30" t="s">
        <v>17</v>
      </c>
      <c r="H3" s="30" t="s">
        <v>18</v>
      </c>
      <c r="I3" s="30" t="s">
        <v>19</v>
      </c>
      <c r="J3" s="30" t="s">
        <v>29</v>
      </c>
    </row>
    <row r="4" spans="1:10" s="5" customFormat="1" ht="21" customHeight="1" x14ac:dyDescent="0.15">
      <c r="A4" s="57" t="s">
        <v>20</v>
      </c>
      <c r="B4" s="55" t="s">
        <v>42</v>
      </c>
      <c r="C4" s="61">
        <v>2</v>
      </c>
      <c r="D4" s="59" t="s">
        <v>35</v>
      </c>
      <c r="E4" s="48"/>
      <c r="F4" s="49">
        <f>E4*H4+E4</f>
        <v>0</v>
      </c>
      <c r="G4" s="50">
        <f>ROUND(C4*E4,2)</f>
        <v>0</v>
      </c>
      <c r="H4" s="51">
        <v>0.08</v>
      </c>
      <c r="I4" s="52">
        <f t="shared" ref="I4" si="0">ROUND(G4*H4+G4,2)</f>
        <v>0</v>
      </c>
      <c r="J4" s="36"/>
    </row>
    <row r="5" spans="1:10" s="5" customFormat="1" ht="10.5" x14ac:dyDescent="0.15">
      <c r="A5" s="58"/>
      <c r="B5" s="56"/>
      <c r="C5" s="61"/>
      <c r="D5" s="60"/>
      <c r="E5" s="53"/>
      <c r="F5" s="54">
        <f>E5*H5+E5</f>
        <v>0</v>
      </c>
      <c r="G5" s="35">
        <f>ROUND(C4*E5,2)</f>
        <v>0</v>
      </c>
      <c r="H5" s="34">
        <v>0.12</v>
      </c>
      <c r="I5" s="35">
        <f t="shared" ref="I5" si="1">ROUND(G5*H5+G5,2)</f>
        <v>0</v>
      </c>
      <c r="J5" s="36"/>
    </row>
    <row r="6" spans="1:10" s="5" customFormat="1" ht="33" customHeight="1" x14ac:dyDescent="0.15">
      <c r="B6" s="6" t="s">
        <v>21</v>
      </c>
      <c r="C6" s="7"/>
      <c r="D6" s="7"/>
      <c r="E6" s="7" t="s">
        <v>22</v>
      </c>
      <c r="F6" s="41"/>
      <c r="G6" s="8">
        <f>SUM(G4:G5)</f>
        <v>0</v>
      </c>
      <c r="H6" s="9"/>
      <c r="I6" s="8">
        <f>SUM(I4:I5)</f>
        <v>0</v>
      </c>
      <c r="J6" s="10"/>
    </row>
    <row r="7" spans="1:10" s="17" customFormat="1" ht="15" customHeight="1" x14ac:dyDescent="0.25">
      <c r="A7" s="11" t="s">
        <v>2</v>
      </c>
      <c r="B7" s="12" t="s">
        <v>23</v>
      </c>
      <c r="C7" s="13"/>
      <c r="D7" s="14"/>
      <c r="E7" s="1"/>
      <c r="F7" s="1"/>
      <c r="G7" s="13"/>
      <c r="H7" s="15"/>
      <c r="I7" s="16"/>
      <c r="J7" s="15"/>
    </row>
    <row r="8" spans="1:10" s="17" customFormat="1" ht="15" customHeight="1" x14ac:dyDescent="0.25">
      <c r="A8" s="42" t="s">
        <v>37</v>
      </c>
      <c r="B8" s="43"/>
      <c r="C8" s="43"/>
      <c r="D8" s="43"/>
      <c r="E8" s="43"/>
      <c r="F8" s="43"/>
      <c r="G8" s="43"/>
      <c r="H8" s="43"/>
      <c r="I8" s="37"/>
      <c r="J8" s="38" t="s">
        <v>34</v>
      </c>
    </row>
    <row r="9" spans="1:10" s="17" customFormat="1" ht="15" customHeight="1" x14ac:dyDescent="0.25">
      <c r="A9" s="44" t="s">
        <v>25</v>
      </c>
      <c r="B9" s="45"/>
      <c r="C9" s="45"/>
      <c r="D9" s="45"/>
      <c r="E9" s="45"/>
      <c r="F9" s="45"/>
      <c r="G9" s="45"/>
      <c r="H9" s="45"/>
      <c r="I9" s="37"/>
      <c r="J9" s="38" t="s">
        <v>24</v>
      </c>
    </row>
    <row r="10" spans="1:10" s="17" customFormat="1" ht="15" customHeight="1" x14ac:dyDescent="0.25">
      <c r="A10" s="42" t="s">
        <v>38</v>
      </c>
      <c r="B10" s="43"/>
      <c r="C10" s="43"/>
      <c r="D10" s="43"/>
      <c r="E10" s="43"/>
      <c r="F10" s="43"/>
      <c r="G10" s="43"/>
      <c r="H10" s="43"/>
      <c r="I10" s="39"/>
      <c r="J10" s="38" t="s">
        <v>24</v>
      </c>
    </row>
    <row r="11" spans="1:10" s="17" customFormat="1" ht="15" customHeight="1" x14ac:dyDescent="0.25">
      <c r="A11" s="42" t="s">
        <v>39</v>
      </c>
      <c r="B11" s="43"/>
      <c r="C11" s="43"/>
      <c r="D11" s="43"/>
      <c r="E11" s="43"/>
      <c r="F11" s="43"/>
      <c r="G11" s="43"/>
      <c r="H11" s="43"/>
      <c r="I11" s="39"/>
      <c r="J11" s="38" t="s">
        <v>40</v>
      </c>
    </row>
    <row r="12" spans="1:10" s="17" customFormat="1" ht="15" customHeight="1" x14ac:dyDescent="0.2">
      <c r="A12" s="18" t="s">
        <v>2</v>
      </c>
      <c r="B12" s="19" t="s">
        <v>1</v>
      </c>
      <c r="C12" s="20"/>
      <c r="D12" s="20"/>
      <c r="E12" s="20"/>
      <c r="F12" s="20"/>
      <c r="G12" s="20"/>
      <c r="H12" s="20"/>
      <c r="I12" s="21"/>
      <c r="J12" s="15"/>
    </row>
    <row r="13" spans="1:10" s="5" customFormat="1" ht="15" customHeight="1" x14ac:dyDescent="0.15">
      <c r="A13" s="18" t="s">
        <v>2</v>
      </c>
      <c r="B13" s="22" t="s">
        <v>33</v>
      </c>
      <c r="C13" s="22"/>
      <c r="D13" s="22"/>
      <c r="E13" s="17"/>
      <c r="F13" s="17"/>
      <c r="J13" s="22"/>
    </row>
    <row r="14" spans="1:10" s="5" customFormat="1" ht="15" customHeight="1" x14ac:dyDescent="0.15">
      <c r="A14" s="18" t="s">
        <v>2</v>
      </c>
      <c r="B14" s="22" t="s">
        <v>30</v>
      </c>
      <c r="C14" s="22"/>
      <c r="D14" s="22"/>
      <c r="E14" s="17"/>
      <c r="F14" s="17"/>
      <c r="J14" s="22"/>
    </row>
    <row r="15" spans="1:10" s="5" customFormat="1" ht="15" customHeight="1" x14ac:dyDescent="0.15">
      <c r="A15" s="18" t="s">
        <v>2</v>
      </c>
      <c r="B15" s="23" t="s">
        <v>26</v>
      </c>
      <c r="C15" s="24"/>
      <c r="D15" s="24"/>
      <c r="E15" s="24"/>
      <c r="F15" s="24"/>
      <c r="G15" s="25"/>
      <c r="H15" s="25"/>
      <c r="I15" s="25"/>
      <c r="J15" s="29"/>
    </row>
    <row r="16" spans="1:10" s="5" customFormat="1" ht="15" customHeight="1" x14ac:dyDescent="0.15">
      <c r="A16" s="18"/>
      <c r="B16" s="26" t="s">
        <v>31</v>
      </c>
      <c r="C16" s="24"/>
      <c r="D16" s="24"/>
      <c r="E16" s="24"/>
      <c r="F16" s="24"/>
      <c r="G16" s="25"/>
      <c r="H16" s="25"/>
      <c r="I16" s="25"/>
      <c r="J16" s="29"/>
    </row>
    <row r="17" spans="1:10" s="5" customFormat="1" ht="15" customHeight="1" x14ac:dyDescent="0.15">
      <c r="B17" s="27" t="s">
        <v>27</v>
      </c>
      <c r="C17" s="25"/>
      <c r="D17" s="25"/>
      <c r="E17" s="25"/>
      <c r="F17" s="25"/>
      <c r="G17" s="25"/>
      <c r="H17" s="25"/>
      <c r="I17" s="25"/>
      <c r="J17" s="40"/>
    </row>
    <row r="18" spans="1:10" s="5" customFormat="1" ht="15" customHeight="1" x14ac:dyDescent="0.15">
      <c r="A18" s="46" t="s">
        <v>3</v>
      </c>
      <c r="B18" s="46"/>
      <c r="C18" s="47" t="s">
        <v>41</v>
      </c>
      <c r="D18" s="47"/>
      <c r="E18" s="47"/>
      <c r="F18" s="47"/>
      <c r="G18" s="47"/>
      <c r="H18" s="47"/>
      <c r="I18" s="47"/>
      <c r="J18" s="47"/>
    </row>
    <row r="19" spans="1:10" s="5" customFormat="1" ht="15" customHeight="1" x14ac:dyDescent="0.15">
      <c r="A19" s="46"/>
      <c r="B19" s="46"/>
      <c r="C19" s="47"/>
      <c r="D19" s="47"/>
      <c r="E19" s="47"/>
      <c r="F19" s="47"/>
      <c r="G19" s="47"/>
      <c r="H19" s="47"/>
      <c r="I19" s="47"/>
      <c r="J19" s="47"/>
    </row>
    <row r="20" spans="1:10" s="5" customFormat="1" ht="15" customHeight="1" x14ac:dyDescent="0.25">
      <c r="A20"/>
      <c r="B20"/>
      <c r="C20" s="47"/>
      <c r="D20" s="47"/>
      <c r="E20" s="47"/>
      <c r="F20" s="47"/>
      <c r="G20" s="47"/>
      <c r="H20" s="47"/>
      <c r="I20" s="47"/>
      <c r="J20" s="47"/>
    </row>
    <row r="21" spans="1:10" s="5" customFormat="1" ht="15" customHeight="1" x14ac:dyDescent="0.25">
      <c r="A21"/>
      <c r="B21"/>
      <c r="C21" s="47"/>
      <c r="D21" s="47"/>
      <c r="E21" s="47"/>
      <c r="F21" s="47"/>
      <c r="G21" s="47"/>
      <c r="H21" s="47"/>
      <c r="I21" s="47"/>
      <c r="J21" s="47"/>
    </row>
  </sheetData>
  <mergeCells count="10">
    <mergeCell ref="B4:B5"/>
    <mergeCell ref="A4:A5"/>
    <mergeCell ref="C4:C5"/>
    <mergeCell ref="D4:D5"/>
    <mergeCell ref="A11:H11"/>
    <mergeCell ref="A8:H8"/>
    <mergeCell ref="A9:H9"/>
    <mergeCell ref="A10:H10"/>
    <mergeCell ref="A18:B19"/>
    <mergeCell ref="C18:J21"/>
  </mergeCells>
  <conditionalFormatting sqref="I8">
    <cfRule type="cellIs" dxfId="7" priority="17" operator="lessThan">
      <formula>1</formula>
    </cfRule>
    <cfRule type="cellIs" dxfId="6" priority="18" operator="greaterThan">
      <formula>5</formula>
    </cfRule>
  </conditionalFormatting>
  <conditionalFormatting sqref="I9">
    <cfRule type="cellIs" dxfId="5" priority="15" operator="lessThan">
      <formula>5</formula>
    </cfRule>
    <cfRule type="cellIs" dxfId="4" priority="16" operator="greaterThan">
      <formula>10</formula>
    </cfRule>
  </conditionalFormatting>
  <conditionalFormatting sqref="I10">
    <cfRule type="cellIs" dxfId="3" priority="13" operator="lessThan">
      <formula>45</formula>
    </cfRule>
    <cfRule type="cellIs" dxfId="2" priority="14" operator="greaterThan">
      <formula>60</formula>
    </cfRule>
  </conditionalFormatting>
  <conditionalFormatting sqref="I11">
    <cfRule type="cellIs" dxfId="1" priority="5" operator="lessThan">
      <formula>45</formula>
    </cfRule>
    <cfRule type="cellIs" dxfId="0" priority="6" operator="greaterThan">
      <formula>60</formula>
    </cfRule>
  </conditionalFormatting>
  <printOptions horizontalCentered="1" verticalCentered="1"/>
  <pageMargins left="0.15748031496062992" right="0.15748031496062992" top="0.59055118110236227" bottom="0.59055118110236227" header="0.31496062992125984" footer="0.31496062992125984"/>
  <pageSetup paperSize="9" scale="97" orientation="landscape" r:id="rId1"/>
  <headerFooter>
    <oddHeader>&amp;L&amp;"-,Pogrubiony"12/ZP/2020&amp;R&amp;"-,Pogrubiona kursywa"Załącznik nr 1A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asortymentowo_cenowy</vt:lpstr>
      <vt:lpstr>'Formularz asortymentowo_cenowy'!Obszar_wydruku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Twardowska</dc:creator>
  <cp:lastModifiedBy>Ewa Twardowska</cp:lastModifiedBy>
  <cp:lastPrinted>2020-04-07T12:48:12Z</cp:lastPrinted>
  <dcterms:created xsi:type="dcterms:W3CDTF">2016-11-14T08:12:35Z</dcterms:created>
  <dcterms:modified xsi:type="dcterms:W3CDTF">2020-05-12T09:31:56Z</dcterms:modified>
</cp:coreProperties>
</file>